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mbeddings/oleObject1.bin" ContentType="application/vnd.openxmlformats-officedocument.oleObject"/>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8007" lockStructure="1"/>
  <bookViews>
    <workbookView xWindow="120" yWindow="105" windowWidth="23715" windowHeight="12270"/>
  </bookViews>
  <sheets>
    <sheet name="ressources" sheetId="2" r:id="rId1"/>
    <sheet name="le carré" sheetId="1" r:id="rId2"/>
    <sheet name="le cercle" sheetId="3" r:id="rId3"/>
    <sheet name="le rectangle" sheetId="4" r:id="rId4"/>
    <sheet name="le triangle" sheetId="5" r:id="rId5"/>
    <sheet name="le triangle rectangle" sheetId="6" r:id="rId6"/>
    <sheet name="le triangle équilatéral" sheetId="7" r:id="rId7"/>
    <sheet name="losange" sheetId="8" r:id="rId8"/>
    <sheet name="parallèlogramme" sheetId="9" r:id="rId9"/>
    <sheet name="trapèze" sheetId="10" r:id="rId10"/>
    <sheet name="cube" sheetId="13" r:id="rId11"/>
    <sheet name="sphère" sheetId="14" r:id="rId12"/>
    <sheet name="cylindre" sheetId="12" r:id="rId13"/>
  </sheets>
  <definedNames>
    <definedName name="lineaire">'le carré'!$M$37:$M$43</definedName>
    <definedName name="surface">'le carré'!$N$37:$N$43</definedName>
  </definedNames>
  <calcPr calcId="145621"/>
</workbook>
</file>

<file path=xl/calcChain.xml><?xml version="1.0" encoding="utf-8"?>
<calcChain xmlns="http://schemas.openxmlformats.org/spreadsheetml/2006/main">
  <c r="J53" i="12" l="1"/>
  <c r="I53" i="12"/>
  <c r="M53" i="12"/>
  <c r="J58" i="12" s="1"/>
  <c r="N47" i="12"/>
  <c r="I58" i="12" s="1"/>
  <c r="N42" i="14"/>
  <c r="L39" i="13"/>
  <c r="J35" i="10"/>
  <c r="L33" i="10" s="1"/>
  <c r="K58" i="12" l="1"/>
  <c r="K37" i="9"/>
  <c r="K68" i="8"/>
  <c r="K53" i="8"/>
  <c r="K34" i="8"/>
  <c r="L62" i="7" l="1"/>
  <c r="L57" i="7"/>
  <c r="K34" i="7" l="1"/>
  <c r="K67" i="6"/>
  <c r="L45" i="6"/>
  <c r="K52" i="5"/>
  <c r="L33" i="5"/>
  <c r="J51" i="4"/>
  <c r="K32" i="4"/>
  <c r="K55" i="3"/>
  <c r="J28" i="3"/>
  <c r="J59" i="1"/>
  <c r="J44" i="1"/>
  <c r="J28" i="1"/>
</calcChain>
</file>

<file path=xl/sharedStrings.xml><?xml version="1.0" encoding="utf-8"?>
<sst xmlns="http://schemas.openxmlformats.org/spreadsheetml/2006/main" count="571" uniqueCount="326">
  <si>
    <t>Calculer l'aire d'un carré</t>
  </si>
  <si>
    <t>Exemple :</t>
  </si>
  <si>
    <t>Soit un carré ABCD avec AB = 4 cm</t>
  </si>
  <si>
    <t>L'aire du carré ABCD = 4 cm x 4 cm</t>
  </si>
  <si>
    <t xml:space="preserve">L'aire du carré ABCD = 16 cm² </t>
  </si>
  <si>
    <t>Comment calculer l'aire d'un carré.</t>
  </si>
  <si>
    <t>cm</t>
  </si>
  <si>
    <t>côté  x  côté   =</t>
  </si>
  <si>
    <t>surface</t>
  </si>
  <si>
    <t>unité</t>
  </si>
  <si>
    <t>unité²</t>
  </si>
  <si>
    <t>mm</t>
  </si>
  <si>
    <t>dm</t>
  </si>
  <si>
    <t>dam</t>
  </si>
  <si>
    <t>hm</t>
  </si>
  <si>
    <t>km</t>
  </si>
  <si>
    <t>mm²</t>
  </si>
  <si>
    <t>cm²</t>
  </si>
  <si>
    <t>dm²</t>
  </si>
  <si>
    <t>m²</t>
  </si>
  <si>
    <t>dam²</t>
  </si>
  <si>
    <t>hm²</t>
  </si>
  <si>
    <t>km²</t>
  </si>
  <si>
    <t xml:space="preserve">1 - </t>
  </si>
  <si>
    <t>Pour calculer l'aire d'un carré, on multiplie la longueur  du côté par elle-même.</t>
  </si>
  <si>
    <t xml:space="preserve">aire ou </t>
  </si>
  <si>
    <t xml:space="preserve">On peut calculer de l'aire d'un carré en connaissant la longueur de sa diagonale. </t>
  </si>
  <si>
    <t xml:space="preserve">2 - </t>
  </si>
  <si>
    <t xml:space="preserve">Aire du carré = </t>
  </si>
  <si>
    <t>(diagonale x diagonale)</t>
  </si>
  <si>
    <t>Soit un carré ABCD avec AC = 6 cm</t>
  </si>
  <si>
    <t xml:space="preserve">L'aire du Carré ABCD = 18 cm² </t>
  </si>
  <si>
    <t>L'aire du Carré ABCD = (6x6) / 2</t>
  </si>
  <si>
    <t>diagonale  x  diagonale   =</t>
  </si>
  <si>
    <t>Propriétés du carré</t>
  </si>
  <si>
    <t>Le carré est un quadrilatère (polygone à quatre côtés).</t>
  </si>
  <si>
    <t>Les longueurs des côtés du carré sont égales.</t>
  </si>
  <si>
    <t>Les côtés opposés du carré sont parallèles.</t>
  </si>
  <si>
    <t>Les quatre angles du carré mesurent 90 degrés</t>
  </si>
  <si>
    <t>Le carré est à la fois un losange dont les angles sont droits et un rectangle dont les côtés sont égaux.</t>
  </si>
  <si>
    <t>Le carré</t>
  </si>
  <si>
    <t>.</t>
  </si>
  <si>
    <t>Comment calculer le périmètre d'un carré</t>
  </si>
  <si>
    <t>Pour calculer le périmètre d'un carré, on multiplie la longueur de l'un de ses côtés par 4.</t>
  </si>
  <si>
    <t>Soit un carré ABCD avec AB = 5 cm</t>
  </si>
  <si>
    <t>Le périmètre du carré ABCD = 4 x 5 cm</t>
  </si>
  <si>
    <t xml:space="preserve">Le périmètre du carré ABCD = 20 cm </t>
  </si>
  <si>
    <t>Calculer le périmètre d'un carré</t>
  </si>
  <si>
    <t>Le cercle</t>
  </si>
  <si>
    <t>Propriétés du cercle</t>
  </si>
  <si>
    <t>Le rayon est un segment délimité par le centre et un point du cercle.</t>
  </si>
  <si>
    <t>La longueur du rayon est la distance entre le centre du cercle n'importe quel point du cercle.</t>
  </si>
  <si>
    <t>Le diamètre est un segment de droite passant par le centre et limité par les points du cercle.</t>
  </si>
  <si>
    <t>La longueur du diamètre est égale à la longueur du rayon multipliée par 2.</t>
  </si>
  <si>
    <r>
      <rPr>
        <sz val="16"/>
        <color theme="1"/>
        <rFont val="Calibri"/>
        <family val="2"/>
        <scheme val="minor"/>
      </rPr>
      <t xml:space="preserve">π </t>
    </r>
    <r>
      <rPr>
        <sz val="11"/>
        <color theme="1"/>
        <rFont val="Calibri"/>
        <family val="2"/>
        <scheme val="minor"/>
      </rPr>
      <t xml:space="preserve">est le rapport entre le périmètre du cercle qu'on appelle circonférence et son diamètre, sa valeur approximative est égale à </t>
    </r>
    <r>
      <rPr>
        <b/>
        <sz val="11"/>
        <color theme="1"/>
        <rFont val="Calibri"/>
        <family val="2"/>
        <scheme val="minor"/>
      </rPr>
      <t>3,14</t>
    </r>
    <r>
      <rPr>
        <sz val="11"/>
        <color theme="1"/>
        <rFont val="Calibri"/>
        <family val="2"/>
        <scheme val="minor"/>
      </rPr>
      <t>159265358979323846.</t>
    </r>
  </si>
  <si>
    <t>Comment calculer le périmètre d'un cercle</t>
  </si>
  <si>
    <r>
      <t xml:space="preserve">Le périmètre d'un cercle est égal à son diamètre multiplié par </t>
    </r>
    <r>
      <rPr>
        <sz val="18"/>
        <color theme="1"/>
        <rFont val="Calibri"/>
        <family val="2"/>
        <scheme val="minor"/>
      </rPr>
      <t>π</t>
    </r>
    <r>
      <rPr>
        <sz val="11"/>
        <color theme="1"/>
        <rFont val="Calibri"/>
        <family val="2"/>
        <scheme val="minor"/>
      </rPr>
      <t xml:space="preserve"> (environ 3,14).</t>
    </r>
  </si>
  <si>
    <r>
      <t xml:space="preserve">Périmètre du cercle = Diamètre x </t>
    </r>
    <r>
      <rPr>
        <b/>
        <sz val="18"/>
        <color rgb="FFFF0000"/>
        <rFont val="Calibri"/>
        <family val="2"/>
        <scheme val="minor"/>
      </rPr>
      <t xml:space="preserve">π </t>
    </r>
  </si>
  <si>
    <t>Périmètre du carré = 4 x Côté</t>
  </si>
  <si>
    <t>Le périmètre du cercle C = 4 cm x 3,14</t>
  </si>
  <si>
    <t xml:space="preserve">Le périmètre du cercle C = 12,56 cm </t>
  </si>
  <si>
    <r>
      <t xml:space="preserve">Soit un cercle C de diamètre d = 4 cm, on utilise </t>
    </r>
    <r>
      <rPr>
        <sz val="18"/>
        <color theme="1"/>
        <rFont val="Calibri"/>
        <family val="2"/>
        <scheme val="minor"/>
      </rPr>
      <t xml:space="preserve">π </t>
    </r>
    <r>
      <rPr>
        <sz val="11"/>
        <color theme="1"/>
        <rFont val="Calibri"/>
        <family val="2"/>
        <scheme val="minor"/>
      </rPr>
      <t>= 3,14</t>
    </r>
  </si>
  <si>
    <t>périmètre</t>
  </si>
  <si>
    <r>
      <t xml:space="preserve">diamètre x  </t>
    </r>
    <r>
      <rPr>
        <sz val="18"/>
        <color theme="1"/>
        <rFont val="Calibri"/>
        <family val="2"/>
        <scheme val="minor"/>
      </rPr>
      <t xml:space="preserve">π </t>
    </r>
    <r>
      <rPr>
        <sz val="11"/>
        <color theme="1"/>
        <rFont val="Calibri"/>
        <family val="2"/>
        <scheme val="minor"/>
      </rPr>
      <t>(= 3,14)</t>
    </r>
  </si>
  <si>
    <t>Calculer le périmètre d'un cercle</t>
  </si>
  <si>
    <t>Exemple 1 :</t>
  </si>
  <si>
    <t>Exemple 2 :</t>
  </si>
  <si>
    <r>
      <t xml:space="preserve">Soit un cercle C de rayon r = 2 cm, on utilise </t>
    </r>
    <r>
      <rPr>
        <sz val="18"/>
        <color theme="1"/>
        <rFont val="Calibri"/>
        <family val="2"/>
        <scheme val="minor"/>
      </rPr>
      <t>π</t>
    </r>
    <r>
      <rPr>
        <sz val="11"/>
        <color theme="1"/>
        <rFont val="Calibri"/>
        <family val="2"/>
        <scheme val="minor"/>
      </rPr>
      <t xml:space="preserve"> = 3,14</t>
    </r>
  </si>
  <si>
    <r>
      <t xml:space="preserve">Soit un cercle C de diamètre d = 6 cm, on utilise </t>
    </r>
    <r>
      <rPr>
        <sz val="18"/>
        <color theme="1"/>
        <rFont val="Calibri"/>
        <family val="2"/>
        <scheme val="minor"/>
      </rPr>
      <t>π</t>
    </r>
    <r>
      <rPr>
        <sz val="11"/>
        <color theme="1"/>
        <rFont val="Calibri"/>
        <family val="2"/>
        <scheme val="minor"/>
      </rPr>
      <t xml:space="preserve"> = 3,14</t>
    </r>
  </si>
  <si>
    <t xml:space="preserve">π </t>
  </si>
  <si>
    <t>( rayon  x  rayon  )=</t>
  </si>
  <si>
    <t>Le rectangle</t>
  </si>
  <si>
    <t>Propriétés du rectangle</t>
  </si>
  <si>
    <t>Le rectangle est un quadrilatère (polygone à quatre côtés).</t>
  </si>
  <si>
    <t>Les côtés opposés du rectangle ont la même longueur.</t>
  </si>
  <si>
    <t>Les côtés opposés du rectangle sont parallèles.</t>
  </si>
  <si>
    <t>Les quatre angles du rectangle mesurent 90 degrés</t>
  </si>
  <si>
    <t>Les diagonales du rectangle sont de longueurs égales et se coupent en leur milieu.</t>
  </si>
  <si>
    <t>Le rectangle est un parallélogramme qui a un angle droit (et par conséquent tous ses angles sont droits).</t>
  </si>
  <si>
    <t>Calculer le périmètre d'un rectangle</t>
  </si>
  <si>
    <t>Comment calculer le périmètre d'un rectangle</t>
  </si>
  <si>
    <t>Pour calculer le périmètre d'un rectangle, on multiplie la somme de sa longueur et sa largeur par 2.</t>
  </si>
  <si>
    <t>Soit un rectangle ABCD avec AB = 6 cm et BC = 3cm</t>
  </si>
  <si>
    <t>Le périmètre du rectangle ABCD = 2 x (6 cm + 3 cm)</t>
  </si>
  <si>
    <t xml:space="preserve">Le périmètre du rectangle ABCD = 18 cm </t>
  </si>
  <si>
    <r>
      <t xml:space="preserve">( </t>
    </r>
    <r>
      <rPr>
        <b/>
        <sz val="11"/>
        <color theme="1"/>
        <rFont val="Calibri"/>
        <family val="2"/>
        <scheme val="minor"/>
      </rPr>
      <t>L</t>
    </r>
    <r>
      <rPr>
        <sz val="11"/>
        <color theme="1"/>
        <rFont val="Calibri"/>
        <family val="2"/>
        <scheme val="minor"/>
      </rPr>
      <t>ongueur</t>
    </r>
  </si>
  <si>
    <r>
      <rPr>
        <b/>
        <sz val="11"/>
        <color theme="1"/>
        <rFont val="Calibri"/>
        <family val="2"/>
        <scheme val="minor"/>
      </rPr>
      <t>l</t>
    </r>
    <r>
      <rPr>
        <sz val="11"/>
        <color theme="1"/>
        <rFont val="Calibri"/>
        <family val="2"/>
        <scheme val="minor"/>
      </rPr>
      <t>argeur )</t>
    </r>
  </si>
  <si>
    <t>x 2</t>
  </si>
  <si>
    <t>Périmètre du rectangle = (Longueur + largeur) x 2</t>
  </si>
  <si>
    <t>Calculer la surface d'un rectangle</t>
  </si>
  <si>
    <t>Comment calculer l'aire d'un rectangle</t>
  </si>
  <si>
    <t>Pour calculer l'aire d'un rectangle, on multiplie la mesure de sa longueur par celle de sa largeur.</t>
  </si>
  <si>
    <t>Aire du rectangle = Longueur x Largeur</t>
  </si>
  <si>
    <t>L'aire du rectangle ABCD = 6 cm x 3 cm</t>
  </si>
  <si>
    <t xml:space="preserve">L'aire du rectangle ABCD = 18 cm² </t>
  </si>
  <si>
    <t xml:space="preserve">Aire du carré = Côté x Côté </t>
  </si>
  <si>
    <r>
      <rPr>
        <b/>
        <sz val="11"/>
        <color theme="1"/>
        <rFont val="Calibri"/>
        <family val="2"/>
        <scheme val="minor"/>
      </rPr>
      <t>L</t>
    </r>
    <r>
      <rPr>
        <sz val="11"/>
        <color theme="1"/>
        <rFont val="Calibri"/>
        <family val="2"/>
        <scheme val="minor"/>
      </rPr>
      <t xml:space="preserve">ongueur  x  </t>
    </r>
    <r>
      <rPr>
        <b/>
        <sz val="11"/>
        <color theme="1"/>
        <rFont val="Calibri"/>
        <family val="2"/>
        <scheme val="minor"/>
      </rPr>
      <t>l</t>
    </r>
    <r>
      <rPr>
        <sz val="11"/>
        <color theme="1"/>
        <rFont val="Calibri"/>
        <family val="2"/>
        <scheme val="minor"/>
      </rPr>
      <t>argeur   =</t>
    </r>
  </si>
  <si>
    <t>Le triangle quelconque</t>
  </si>
  <si>
    <t>Quelques propriétés du triangle</t>
  </si>
  <si>
    <t>Le triangle est un polygone à trois côtés.</t>
  </si>
  <si>
    <t>Le point de rencontre de deux côtés du triangle est appelé sommet.</t>
  </si>
  <si>
    <t>A chaque sommet est associée une base opposée.</t>
  </si>
  <si>
    <t>A chaque base est associée une hauteur perpendiculaire à cette base et passant par le sommet opposé.</t>
  </si>
  <si>
    <t>La sommes des mesures des angles d'un triangle vaut 180 degrés.</t>
  </si>
  <si>
    <t>Comment calculer le périmètre d'un triangle</t>
  </si>
  <si>
    <t>Pour calculer le périmètre d'un rectangle, on fait la somme des longueurs de ses trois côtés.</t>
  </si>
  <si>
    <t>Périmètre du triangle = Somme des côtés</t>
  </si>
  <si>
    <t>Périmètre du triangle = a + b + c</t>
  </si>
  <si>
    <t>Soit un triangle ABC avec AB = 6 cm, BC = 3 cm et AC = 4 cm</t>
  </si>
  <si>
    <t>Le périmètre du triangle ABC = 6 cm + 3 cm + 4 cm</t>
  </si>
  <si>
    <t xml:space="preserve">Le périmètre du triangle ABC = 13 cm </t>
  </si>
  <si>
    <t>côté "a"</t>
  </si>
  <si>
    <t>côté "b"</t>
  </si>
  <si>
    <t>côté "c"</t>
  </si>
  <si>
    <t>Comment calculer l'aire d'un triangle</t>
  </si>
  <si>
    <t>Pour calculer l'aire d'un triangle, on multiplie la mesure d'une base par celle de la hauteur correspondante et on divise par 2.</t>
  </si>
  <si>
    <t xml:space="preserve">Aire du triangle = Base x Hauteur / 2 </t>
  </si>
  <si>
    <t>Soit un triangle quelconque ABC avec BC = 3cm et la hauteur AH = 4 cm</t>
  </si>
  <si>
    <t>L'aire du triangle ABC = (3 cm x 4 cm) / 2</t>
  </si>
  <si>
    <t xml:space="preserve">L'aire du triangle ABC = 6 cm² </t>
  </si>
  <si>
    <t xml:space="preserve">base    </t>
  </si>
  <si>
    <t>hauteur</t>
  </si>
  <si>
    <t>1 -</t>
  </si>
  <si>
    <t>Autre formule pour calculer l'aire d'un triangle</t>
  </si>
  <si>
    <t>On peut calculer l'aire d'un triangle en connaissant les mesures de ses trois côtés.
Cette formule est très pratique dans la réalité si l'on veut calculer l'aire d'un triangle sans avoir comme donnée la hauteur ou si le triangle n'est pas particulier.</t>
  </si>
  <si>
    <t xml:space="preserve">Aire du triangle = </t>
  </si>
  <si>
    <t xml:space="preserve">sachant que P est le Périmètre du triangle, </t>
  </si>
  <si>
    <t>Soit un triangle ABC avec AB = "a" = 6 cm, BC = "b" = 3 cm et AC = "c" = 4 cm</t>
  </si>
  <si>
    <t xml:space="preserve">le calcul est le suivant: </t>
  </si>
  <si>
    <r>
      <t xml:space="preserve">       = </t>
    </r>
    <r>
      <rPr>
        <b/>
        <sz val="11"/>
        <color theme="1"/>
        <rFont val="Calibri"/>
        <family val="2"/>
        <scheme val="minor"/>
      </rPr>
      <t>22,624</t>
    </r>
  </si>
  <si>
    <t>m</t>
  </si>
  <si>
    <t>Le triangle rectangle</t>
  </si>
  <si>
    <t>Propriétés du triangle rectangle</t>
  </si>
  <si>
    <t>Un triangle rectangle est un triangle qui a un angle droit.</t>
  </si>
  <si>
    <t>Les deux autres angles du triangle rectangle hormis l'angle droit sont aigus puisqu'ils mesurent moins de 90 degrés chacun, et sont complémentaires, c'est-à-dire que leur somme est égale à 90 degrés vu que la somme des mesures des trois angles d'un triangle est égale à 180 degrés et que l'angle droit mesure 90 degrés.</t>
  </si>
  <si>
    <t>Les côtés adjacents à l'angle droits constituent une base et sa hauteur.</t>
  </si>
  <si>
    <t>Le côté opposé à l'angle droit est nommé hypoténuse. Il est le côté du triangle rectangle qui a la plus grande longueur.</t>
  </si>
  <si>
    <t>Le carré de l'hypoténuse est égal à la somme des carrés des deux autres côtés.</t>
  </si>
  <si>
    <t>soit a² = b² + c², "Théorème de Pythagore"</t>
  </si>
  <si>
    <t>Calculer le périmètre d'un triangle rectangle</t>
  </si>
  <si>
    <t>Le périmètre d'un triangle rectangle est égal à la somme de mesures de ses côtés.</t>
  </si>
  <si>
    <t>Périmètre du triangle rectangle = Somme des côtés</t>
  </si>
  <si>
    <t>Périmètre du triangle rectangle = a + b + c</t>
  </si>
  <si>
    <t>On peut calculer le périmètre d'un triangle rectangle en connaissant seulement les mesures de deux côtés :</t>
  </si>
  <si>
    <t xml:space="preserve">On calcule le troisième côté en utilisant le Théorème de Pythagore a² = b² + c² puis on fait la somme des trois côtés pour calculer le périmètre. </t>
  </si>
  <si>
    <t>Soit un triangle ABC, rectangle en A, avec AB = 3 cm et AC = 4 cm</t>
  </si>
  <si>
    <t>Le périmètre du triangle ABC = 3 cm + 5 cm + 4 cm</t>
  </si>
  <si>
    <t xml:space="preserve">Le périmètre du triangle ABC = 12 cm </t>
  </si>
  <si>
    <t>Calculer la surface d'un triangle rectangle</t>
  </si>
  <si>
    <t>Comment calculer l'aire d'un triangle rectangle</t>
  </si>
  <si>
    <t>Comment calculer le périmètre d'un triangle rectangle</t>
  </si>
  <si>
    <t>Aire du triangle =</t>
  </si>
  <si>
    <t>Base x Hauteur</t>
  </si>
  <si>
    <t>Soit un triangle rectangle ABC avec AB = 3 cm, AC = 4 cm et BÂC = 90°</t>
  </si>
  <si>
    <t>L'aire du triangle rectangle ABC = (3 cm x 4 cm) / 2</t>
  </si>
  <si>
    <t xml:space="preserve">L'aire du triangle rectangle ABC = 6 cm² </t>
  </si>
  <si>
    <t>Dans le cas d'un triangle rectangle, les deux côtés de l'angle droits constituent une base et sa hauteur.</t>
  </si>
  <si>
    <t xml:space="preserve">Par conséquent, pour calculer l'aire d'un triangle rectangle, il faut multiplier les longueurs de ces deux côtés de l'angle droit et diviser le résultat par 2. </t>
  </si>
  <si>
    <t>Propriétés du triangle équilatéral</t>
  </si>
  <si>
    <t>Les angles d'un triangle équilatéral sont égaux et mesurent 60 degrés.</t>
  </si>
  <si>
    <t>Les mesures des côtés d'un triangle équilatéral sont égales.</t>
  </si>
  <si>
    <t>Un triangle est équilatéral s'il a deux côtés égaux et un angle qui vaut 60 degrés.</t>
  </si>
  <si>
    <t>Un triangle est équilatéral s'il a deux angles qui mesurent 60 degrés.</t>
  </si>
  <si>
    <t>Le triangle équilatéral</t>
  </si>
  <si>
    <t>Calculer le périmètre d'un triangle équilatéral</t>
  </si>
  <si>
    <t>Soit un triangle ABC, équilatéral, avec AB = 3 cm.</t>
  </si>
  <si>
    <t>Le périmètre du triangle ABC = (3 cm)x3</t>
  </si>
  <si>
    <t xml:space="preserve">Le périmètre du triangle ABC = 9 cm </t>
  </si>
  <si>
    <t xml:space="preserve">mesure du côté </t>
  </si>
  <si>
    <t>Calculer la surface d'un triangle équilatéral</t>
  </si>
  <si>
    <t>Comment calculer l'aire d'un triangle équilatéral</t>
  </si>
  <si>
    <t xml:space="preserve">L'aire d'un triangle équilatéral est égale au carré de son côté, multiplié par racine de 3 et divisé par 4. </t>
  </si>
  <si>
    <t>x</t>
  </si>
  <si>
    <t xml:space="preserve">aire du triangle équilatéral </t>
  </si>
  <si>
    <t>Soit un triangle équilatéral ABC avec AB = 4 cm</t>
  </si>
  <si>
    <t>L'aire du triangle équilatéral ABC = (4 cm)² x 1,732 / 4</t>
  </si>
  <si>
    <t>(côté)²</t>
  </si>
  <si>
    <t>(côtéxcôté)</t>
  </si>
  <si>
    <t>L'aire du triangle équilatéral ABC = (4 x 4 )x 1,732 / 4</t>
  </si>
  <si>
    <t>L'aire du triangle équilatéral ABC =  (16 x 1,732 ): 4 = 6,928 cm²</t>
  </si>
  <si>
    <t>surface =</t>
  </si>
  <si>
    <t>( côté</t>
  </si>
  <si>
    <t>côté )</t>
  </si>
  <si>
    <t>Le losange</t>
  </si>
  <si>
    <t>Propriétés du losange</t>
  </si>
  <si>
    <t>Le losange est un quadrilatère (polygone qui a 4 côtés).</t>
  </si>
  <si>
    <t>Les longueurs des quatre côtés du losange sont égales.</t>
  </si>
  <si>
    <t>Les côtés opposés du losange sont parallèles.</t>
  </si>
  <si>
    <t>Les diagonales du losange sont perpendiculaires et se coupent en leur milieu.</t>
  </si>
  <si>
    <t>Les mesures des angles opposés du losange sont égales.</t>
  </si>
  <si>
    <t>Les angles consécutifs (angles qui se suivent) du losange sont supplémentaires, c'est-à-dire que la somme des mesures des deux angles est égale à 180 degrés.</t>
  </si>
  <si>
    <t>Calculer le périmètre d'un losange</t>
  </si>
  <si>
    <t>Comment calculer le périmètre d'un losange</t>
  </si>
  <si>
    <t>Pour calculer le périmètre d'un losange, on multiplie la mesure de l'un de ses côtés par quatre.</t>
  </si>
  <si>
    <t>Périmètre du losange = 4 x Côté</t>
  </si>
  <si>
    <t>Soit un losange ABCD avec AB = 6 cm</t>
  </si>
  <si>
    <t>Le périmètre du losange ABCD = 4 x 6 cm</t>
  </si>
  <si>
    <t xml:space="preserve">Le périmètre du losange ABCD = 24 cm </t>
  </si>
  <si>
    <t>Comment calculer l'aire d'un losange</t>
  </si>
  <si>
    <t>Calculer la surface d'un losange</t>
  </si>
  <si>
    <t>L'aire d'un losange est égale au produit de ses diagonales divisé par 2.</t>
  </si>
  <si>
    <t>Aire du losange = Produit des diagonales / 2</t>
  </si>
  <si>
    <t>Soit un losange ABCD avec AC = 6 cm et BD = 3cm</t>
  </si>
  <si>
    <t>L'aire du losange ABCD = 6 cm x 3 cm / 2</t>
  </si>
  <si>
    <t xml:space="preserve">L'aire du losange ABCD = 9 cm² </t>
  </si>
  <si>
    <t xml:space="preserve">diagonale 1 </t>
  </si>
  <si>
    <t>diagonale 2</t>
  </si>
  <si>
    <t>On peut calculer l'aire d'un losange en multipliant la longueur de l'un de ses côtés par la hauteur du losange.</t>
  </si>
  <si>
    <t>2 -</t>
  </si>
  <si>
    <t xml:space="preserve">Aire du losange = Côté x Hauteur </t>
  </si>
  <si>
    <t>Soit un losange ABCD avec AB = 4 cm et la hauteur h = 4,5 cm</t>
  </si>
  <si>
    <t>L'aire du losange ABCD = 4 cm x 4,5 cm</t>
  </si>
  <si>
    <t xml:space="preserve">L'aire du losange ABCD = 18 cm² </t>
  </si>
  <si>
    <t>Le cylindre</t>
  </si>
  <si>
    <t>La sphère</t>
  </si>
  <si>
    <t>Le cube</t>
  </si>
  <si>
    <t>Le trapèze</t>
  </si>
  <si>
    <t>Le parallèlogramme</t>
  </si>
  <si>
    <t>Propriétés du parallélogramme</t>
  </si>
  <si>
    <t>Le parallélogramme est un quadrilatère (polygone qui a quatre côtés).</t>
  </si>
  <si>
    <t>Les côtés opposés du parallélogramme ont la même longueur.</t>
  </si>
  <si>
    <t>Les côtés opposés du parallélogramme sont parallèles.</t>
  </si>
  <si>
    <t>Les angles opposés du parallélogramme ont la même mesure.</t>
  </si>
  <si>
    <t>Les angles consécutifs du parallélogramme (les angles qui se suivent) sont supplémentaires, c'est à dire que la somme des mesures des deux angles est égale à 180 degrés.</t>
  </si>
  <si>
    <t>Les diagonales du parallélogramme sont de longueurs égales et se coupent en leur milieu.</t>
  </si>
  <si>
    <t>Comment calculer l'aire d'un parallélogramme</t>
  </si>
  <si>
    <t>Calculer la surface d'un parallèlogramme</t>
  </si>
  <si>
    <t xml:space="preserve">Pour calculer l'aire d'un parallélogramme, on multiplie la mesure de la base par celle la hauteur correspondante. </t>
  </si>
  <si>
    <t>Aire du parallélogramme = Base x Hauteur</t>
  </si>
  <si>
    <t>Soit un parallélogramme ABCD avec AB = 7 cm et la hauteur h = 4 cm</t>
  </si>
  <si>
    <t>L'aire du parallélogramme ABCD = 7 cm x 4 cm</t>
  </si>
  <si>
    <t xml:space="preserve">L'aire du parallélogramme ABCD = 28 cm² </t>
  </si>
  <si>
    <t>base</t>
  </si>
  <si>
    <t>Propriétés du trapèze</t>
  </si>
  <si>
    <t>Le trapèze est un quadrilatère (polygone qui a quatre côtés).</t>
  </si>
  <si>
    <t>Le trapèze a deux côtés opposés parallèles. Ces côtés constituent les deux bases du trapèze.</t>
  </si>
  <si>
    <t>Calculer la surface d'un trapèze</t>
  </si>
  <si>
    <t>Comment calculer l'aire d'un trapèze</t>
  </si>
  <si>
    <t>Pour calculer l'aire d'un trapèze, on multiplie la somme de ses deux bases par la hauteur puis on divise par 2.</t>
  </si>
  <si>
    <t>Aire du trapèze = (Petite base + Grande base) x Hauteur / 2</t>
  </si>
  <si>
    <t>Soit un trapèze ABCD avec AB = a = 4 cm, CD = b = 6 cm et la hauteur h = 5 cm</t>
  </si>
  <si>
    <t>Aire du trapèze ABCD = (4 cm + 6 cm) x 5 cm / 2</t>
  </si>
  <si>
    <t xml:space="preserve">Aire du trapèze ABCD = 25 cm² </t>
  </si>
  <si>
    <t>grande base)</t>
  </si>
  <si>
    <t>(petite base</t>
  </si>
  <si>
    <t>Calculer la surface d'un cercle: le disque</t>
  </si>
  <si>
    <t>Comment calculer l'aire d'un cercle: le disque</t>
  </si>
  <si>
    <r>
      <t xml:space="preserve">Surface du cercle/disque = (rayon x rayon) x </t>
    </r>
    <r>
      <rPr>
        <b/>
        <sz val="18"/>
        <color rgb="FFFF0000"/>
        <rFont val="Calibri"/>
        <family val="2"/>
        <scheme val="minor"/>
      </rPr>
      <t>π</t>
    </r>
    <r>
      <rPr>
        <b/>
        <sz val="11"/>
        <color rgb="FFFF0000"/>
        <rFont val="Calibri"/>
        <family val="2"/>
        <scheme val="minor"/>
      </rPr>
      <t xml:space="preserve"> </t>
    </r>
  </si>
  <si>
    <r>
      <t xml:space="preserve">Surface du cercle/disque = (rayon²) x </t>
    </r>
    <r>
      <rPr>
        <b/>
        <sz val="18"/>
        <color rgb="FFFF0000"/>
        <rFont val="Calibri"/>
        <family val="2"/>
        <scheme val="minor"/>
      </rPr>
      <t>π</t>
    </r>
    <r>
      <rPr>
        <b/>
        <sz val="11"/>
        <color rgb="FFFF0000"/>
        <rFont val="Calibri"/>
        <family val="2"/>
        <scheme val="minor"/>
      </rPr>
      <t xml:space="preserve"> </t>
    </r>
  </si>
  <si>
    <t>L'aire du cercle/disque C = (6 cm / 2)² x 3,14 (la longueur du rayon étant la moitié du diamètre)</t>
  </si>
  <si>
    <t xml:space="preserve">L'aire du cercle/disque C = 28,26 cm² </t>
  </si>
  <si>
    <r>
      <t xml:space="preserve">L'aire d'un cercle/disque est égale à son rayon au carré multiplié par </t>
    </r>
    <r>
      <rPr>
        <sz val="18"/>
        <color theme="1"/>
        <rFont val="Calibri"/>
        <family val="2"/>
        <scheme val="minor"/>
      </rPr>
      <t>π</t>
    </r>
    <r>
      <rPr>
        <sz val="11"/>
        <color theme="1"/>
        <rFont val="Calibri"/>
        <family val="2"/>
        <scheme val="minor"/>
      </rPr>
      <t xml:space="preserve"> (environ 3,14).</t>
    </r>
  </si>
  <si>
    <r>
      <t xml:space="preserve">L'aire d'un cercle/disque est égale à son rayon multiplié par son rayon et multiplié par </t>
    </r>
    <r>
      <rPr>
        <sz val="18"/>
        <color theme="1"/>
        <rFont val="Calibri"/>
        <family val="2"/>
        <scheme val="minor"/>
      </rPr>
      <t>π</t>
    </r>
    <r>
      <rPr>
        <sz val="11"/>
        <color theme="1"/>
        <rFont val="Calibri"/>
        <family val="2"/>
        <scheme val="minor"/>
      </rPr>
      <t xml:space="preserve"> (environ 3,14).</t>
    </r>
  </si>
  <si>
    <t>L'aire du cercle/disque C = (2 cm)² x 3,14</t>
  </si>
  <si>
    <t xml:space="preserve">L'aire du cercle/disque C = 12,56 cm² </t>
  </si>
  <si>
    <t>Le cube est un solide à six faces.</t>
  </si>
  <si>
    <t>Toutes les faces du cube sont carrées.</t>
  </si>
  <si>
    <t>Le cube est un prisme qui a 6 faces, 8 sommets et 12 arêtes.</t>
  </si>
  <si>
    <t>Les longueurs de toutes les arêtes du cube sont égales.</t>
  </si>
  <si>
    <t>Les faces opposées du cube sont parallèles.</t>
  </si>
  <si>
    <t>Les arêtes opposées du cube sont parallèles.</t>
  </si>
  <si>
    <t>Les angles du cube mesurent 90 degrés.</t>
  </si>
  <si>
    <t>Les faces du cube ont toutes une même surface.</t>
  </si>
  <si>
    <t>Le cube est un cas particulier du Parallélépipède rectangle ou pavé droit dont toutes les faces sont carrées.</t>
  </si>
  <si>
    <t>Propriétés du cube</t>
  </si>
  <si>
    <t>Calculer la surface d'un cube</t>
  </si>
  <si>
    <t>Comment calculer l'aire d'un cube</t>
  </si>
  <si>
    <t>Pour calculer l'aire d'un cube, on multiplie le carré de la mesure de son arête (arête x arête) par six.</t>
  </si>
  <si>
    <t>Aire du cube =  (Arête x Arête) x 6</t>
  </si>
  <si>
    <t>Soit un cube ABCDEFGH avec AB = 4 cm</t>
  </si>
  <si>
    <t>L'aire du cube ABCDEFGH = 6 x 4 cm x 4 cm</t>
  </si>
  <si>
    <t xml:space="preserve">L'aire du cube ABCDEFGH = 96 cm² </t>
  </si>
  <si>
    <t>arête )</t>
  </si>
  <si>
    <t>( arête</t>
  </si>
  <si>
    <t>Propriétés de la sphère</t>
  </si>
  <si>
    <t>La longueur du rayon est la distance entre le centre de la sphère n'importe quel point de la sphère.</t>
  </si>
  <si>
    <t>Le diamètre est un segment de droite passant par le centre et limité par les points de la sphère.</t>
  </si>
  <si>
    <t>Toute droite passant par le centre d'une sphère coupe celle-ci en deux points diamétralement opposés.</t>
  </si>
  <si>
    <t>La sphère est une surface de révolution; elle peut être engendrée par un demi-cercle tournant autour d'un axe.</t>
  </si>
  <si>
    <t>Calculer la surface d'une sphère</t>
  </si>
  <si>
    <t>Une sphère de centre O et de rayon r est l'ensemble des points M de l'espace tels que OM = r.</t>
  </si>
  <si>
    <t>Le rayon de la sphère est un segment délimité par le centre et un point quelconque de la sphère.</t>
  </si>
  <si>
    <r>
      <t>L'aire d'une sphère est égale au carré du rayon multiplié par π et par 4. (</t>
    </r>
    <r>
      <rPr>
        <sz val="18"/>
        <color theme="1"/>
        <rFont val="Calibri"/>
        <family val="2"/>
        <scheme val="minor"/>
      </rPr>
      <t xml:space="preserve">π </t>
    </r>
    <r>
      <rPr>
        <sz val="11"/>
        <color theme="1"/>
        <rFont val="Calibri"/>
        <family val="2"/>
        <scheme val="minor"/>
      </rPr>
      <t>vaut environ 3,14).</t>
    </r>
  </si>
  <si>
    <t>Comment calculer l'aire d'une sphère</t>
  </si>
  <si>
    <r>
      <t>Aire d'une sphère = 4</t>
    </r>
    <r>
      <rPr>
        <b/>
        <sz val="18"/>
        <color rgb="FFFF0000"/>
        <rFont val="Calibri"/>
        <family val="2"/>
        <scheme val="minor"/>
      </rPr>
      <t>π</t>
    </r>
    <r>
      <rPr>
        <b/>
        <sz val="11"/>
        <color rgb="FFFF0000"/>
        <rFont val="Calibri"/>
        <family val="2"/>
        <scheme val="minor"/>
      </rPr>
      <t xml:space="preserve"> x (Rayon)²</t>
    </r>
  </si>
  <si>
    <t>L'aire de la sphère S = 4 x 3,14 x (3 cm)²</t>
  </si>
  <si>
    <t xml:space="preserve">L'aire de la sphère S = 113,04 cm² </t>
  </si>
  <si>
    <r>
      <t xml:space="preserve">Soit une sphère S de rayon r = 3 cm, on utilise </t>
    </r>
    <r>
      <rPr>
        <sz val="18"/>
        <color theme="1"/>
        <rFont val="Calibri"/>
        <family val="2"/>
        <scheme val="minor"/>
      </rPr>
      <t>π</t>
    </r>
    <r>
      <rPr>
        <sz val="11"/>
        <color theme="1"/>
        <rFont val="Calibri"/>
        <family val="2"/>
        <scheme val="minor"/>
      </rPr>
      <t xml:space="preserve"> = 3,14</t>
    </r>
  </si>
  <si>
    <r>
      <t xml:space="preserve">Aire d'une sphère = 4 x </t>
    </r>
    <r>
      <rPr>
        <b/>
        <sz val="18"/>
        <color rgb="FFFF0000"/>
        <rFont val="Calibri"/>
        <family val="2"/>
        <scheme val="minor"/>
      </rPr>
      <t xml:space="preserve">π </t>
    </r>
    <r>
      <rPr>
        <b/>
        <sz val="11"/>
        <color rgb="FFFF0000"/>
        <rFont val="Calibri"/>
        <family val="2"/>
        <scheme val="minor"/>
      </rPr>
      <t>x (rayon x rayon)</t>
    </r>
  </si>
  <si>
    <t>rayon</t>
  </si>
  <si>
    <t>Propriétés du cylindre</t>
  </si>
  <si>
    <t>La droite passant par les centres des deux bases du cylindre droit, appelée axe du cylindre, est perpendiculaire aux bases.</t>
  </si>
  <si>
    <t>Le cylindre est un solide qui a 2 bases superposables et parallèles en forme de disque.</t>
  </si>
  <si>
    <t>Le cylindre droit est un solide de révolution : il peut être engendré par un rectangle tournant autour d'un axe.</t>
  </si>
  <si>
    <t>La hauteur du cylindre est la distance entre ses deux bases.</t>
  </si>
  <si>
    <t>Tous les segments de la surface latérale d'un cylindre droit sont perpendiculaires aux deux bases.</t>
  </si>
  <si>
    <t>Calculer la surface d'un  cylindre</t>
  </si>
  <si>
    <r>
      <t>L'aire d'un cylindre est égale à 2</t>
    </r>
    <r>
      <rPr>
        <sz val="18"/>
        <color theme="1"/>
        <rFont val="Calibri"/>
        <family val="2"/>
        <scheme val="minor"/>
      </rPr>
      <t>π</t>
    </r>
    <r>
      <rPr>
        <sz val="11"/>
        <color theme="1"/>
        <rFont val="Calibri"/>
        <family val="2"/>
        <scheme val="minor"/>
      </rPr>
      <t xml:space="preserve"> multiplié par le rayon de la base et par la hauteur.</t>
    </r>
  </si>
  <si>
    <r>
      <t>Aire du cylindre = 2</t>
    </r>
    <r>
      <rPr>
        <b/>
        <sz val="18"/>
        <color rgb="FFFF0000"/>
        <rFont val="Calibri"/>
        <family val="2"/>
        <scheme val="minor"/>
      </rPr>
      <t>π</t>
    </r>
    <r>
      <rPr>
        <b/>
        <sz val="11"/>
        <color rgb="FFFF0000"/>
        <rFont val="Calibri"/>
        <family val="2"/>
        <scheme val="minor"/>
      </rPr>
      <t xml:space="preserve"> x Rayon x h </t>
    </r>
  </si>
  <si>
    <r>
      <t xml:space="preserve">Aire du cylindre = 2 x </t>
    </r>
    <r>
      <rPr>
        <b/>
        <sz val="18"/>
        <color rgb="FFFF0000"/>
        <rFont val="Calibri"/>
        <family val="2"/>
        <scheme val="minor"/>
      </rPr>
      <t>π</t>
    </r>
    <r>
      <rPr>
        <b/>
        <sz val="11"/>
        <color rgb="FFFF0000"/>
        <rFont val="Calibri"/>
        <family val="2"/>
        <scheme val="minor"/>
      </rPr>
      <t xml:space="preserve"> x rayon x hauteur </t>
    </r>
  </si>
  <si>
    <t xml:space="preserve">Pour calculer l'aire totale on ajoute l'aire des 2 bases qui sont des disques, </t>
  </si>
  <si>
    <t xml:space="preserve">soit </t>
  </si>
  <si>
    <t>2 fois   [π x (rayon x rayon)]</t>
  </si>
  <si>
    <r>
      <t>Il s'agit de l'</t>
    </r>
    <r>
      <rPr>
        <b/>
        <sz val="11"/>
        <color rgb="FF0070C0"/>
        <rFont val="Calibri"/>
        <family val="2"/>
        <scheme val="minor"/>
      </rPr>
      <t>aire latérale</t>
    </r>
    <r>
      <rPr>
        <sz val="11"/>
        <color theme="1"/>
        <rFont val="Calibri"/>
        <family val="2"/>
        <scheme val="minor"/>
      </rPr>
      <t xml:space="preserve"> (sans les bases).</t>
    </r>
  </si>
  <si>
    <t>Exemple:</t>
  </si>
  <si>
    <r>
      <t xml:space="preserve">Soit un cylindre C de rayon r = 2 cm et de hauteur h = 5 cm, on utilise </t>
    </r>
    <r>
      <rPr>
        <sz val="18"/>
        <color theme="1"/>
        <rFont val="Calibri"/>
        <family val="2"/>
        <scheme val="minor"/>
      </rPr>
      <t>π</t>
    </r>
    <r>
      <rPr>
        <sz val="11"/>
        <color theme="1"/>
        <rFont val="Calibri"/>
        <family val="2"/>
        <scheme val="minor"/>
      </rPr>
      <t xml:space="preserve"> = 3,14</t>
    </r>
  </si>
  <si>
    <t>surface latérale:</t>
  </si>
  <si>
    <t>surface des bases:</t>
  </si>
  <si>
    <t>L'aire latérale du cylindre C = 2 x 3,14 x 2 cm x 5 cm</t>
  </si>
  <si>
    <t xml:space="preserve">L'aire latérale du cylindre C = 62,8 cm² </t>
  </si>
  <si>
    <r>
      <t xml:space="preserve">L'aire des bases du cylindre C = [ 2 fois ( rayon x rayon x </t>
    </r>
    <r>
      <rPr>
        <sz val="18"/>
        <color theme="1"/>
        <rFont val="Calibri"/>
        <family val="2"/>
        <scheme val="minor"/>
      </rPr>
      <t>π</t>
    </r>
    <r>
      <rPr>
        <sz val="11"/>
        <color theme="1"/>
        <rFont val="Calibri"/>
        <family val="2"/>
        <scheme val="minor"/>
      </rPr>
      <t xml:space="preserve"> ) ] </t>
    </r>
  </si>
  <si>
    <t xml:space="preserve">L'aire des bases du cylindre C = [ 2 fois (2 x 2 x 3,14)] </t>
  </si>
  <si>
    <t xml:space="preserve"> [( rayon  x  rayon  )</t>
  </si>
  <si>
    <r>
      <t xml:space="preserve">π  </t>
    </r>
    <r>
      <rPr>
        <b/>
        <sz val="11"/>
        <color rgb="FFFF0000"/>
        <rFont val="Calibri"/>
        <family val="2"/>
        <scheme val="minor"/>
      </rPr>
      <t>]</t>
    </r>
  </si>
  <si>
    <t xml:space="preserve">L'aire des bases du cylindre C = 25,12 cm² </t>
  </si>
  <si>
    <t>L'aire totale du cylindre C = aire latérale + aire des bases</t>
  </si>
  <si>
    <t>L'aire totale du cylindre C = 62,8 cm² + 25,12 cm²</t>
  </si>
  <si>
    <t>L'aire totale du cylindre C = 87,92 cm²</t>
  </si>
  <si>
    <t>3 -</t>
  </si>
  <si>
    <t>surface totale du cylindre:</t>
  </si>
  <si>
    <t>aire latérale</t>
  </si>
  <si>
    <t>aire des bases</t>
  </si>
  <si>
    <t>aire totale</t>
  </si>
  <si>
    <t>Calculer le périmètre d'un triangle quelconque</t>
  </si>
  <si>
    <t>Calculer la surface d'un triangle quelconque</t>
  </si>
  <si>
    <t>D'après le Théorème de Pythagore : BC² = AB² + AC² = 9 + 16 = 25. Soit : BC = 5 cm</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</si>
</sst>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rgb="FFFF0000"/>
      <name val="Calibri"/>
      <family val="2"/>
      <scheme val="minor"/>
    </font>
    <font>
      <b/>
      <sz val="11"/>
      <color theme="1"/>
      <name val="Calibri"/>
      <family val="2"/>
      <scheme val="minor"/>
    </font>
    <font>
      <sz val="18"/>
      <color theme="1"/>
      <name val="Calibri"/>
      <family val="2"/>
      <scheme val="minor"/>
    </font>
    <font>
      <b/>
      <sz val="20"/>
      <color theme="1"/>
      <name val="Calibri"/>
      <family val="2"/>
      <scheme val="minor"/>
    </font>
    <font>
      <b/>
      <sz val="11"/>
      <color rgb="FFFF0000"/>
      <name val="Calibri"/>
      <family val="2"/>
      <scheme val="minor"/>
    </font>
    <font>
      <b/>
      <sz val="12"/>
      <color rgb="FFFF0000"/>
      <name val="Calibri"/>
      <family val="2"/>
      <scheme val="minor"/>
    </font>
    <font>
      <b/>
      <sz val="11"/>
      <color rgb="FF0070C0"/>
      <name val="Calibri"/>
      <family val="2"/>
      <scheme val="minor"/>
    </font>
    <font>
      <b/>
      <i/>
      <sz val="11"/>
      <color rgb="FF0070C0"/>
      <name val="Calibri"/>
      <family val="2"/>
      <scheme val="minor"/>
    </font>
    <font>
      <b/>
      <sz val="24"/>
      <color rgb="FFFF0000"/>
      <name val="Calibri"/>
      <family val="2"/>
      <scheme val="minor"/>
    </font>
    <font>
      <b/>
      <sz val="14"/>
      <color theme="1"/>
      <name val="Calibri"/>
      <family val="2"/>
      <scheme val="minor"/>
    </font>
    <font>
      <u/>
      <sz val="11"/>
      <color theme="10"/>
      <name val="Calibri"/>
      <family val="2"/>
      <scheme val="minor"/>
    </font>
    <font>
      <sz val="16"/>
      <color theme="1"/>
      <name val="Calibri"/>
      <family val="2"/>
      <scheme val="minor"/>
    </font>
    <font>
      <b/>
      <sz val="18"/>
      <color theme="1"/>
      <name val="Calibri"/>
      <family val="2"/>
      <scheme val="minor"/>
    </font>
    <font>
      <b/>
      <sz val="18"/>
      <color rgb="FFFF0000"/>
      <name val="Calibri"/>
      <family val="2"/>
      <scheme val="minor"/>
    </font>
    <font>
      <sz val="24"/>
      <color theme="1"/>
      <name val="Calibri"/>
      <family val="2"/>
      <scheme val="minor"/>
    </font>
    <font>
      <b/>
      <sz val="24"/>
      <color rgb="FF0070C0"/>
      <name val="Calibri"/>
      <family val="2"/>
      <scheme val="minor"/>
    </font>
    <font>
      <u/>
      <sz val="11"/>
      <color theme="9" tint="0.79998168889431442"/>
      <name val="Calibri"/>
      <family val="2"/>
      <scheme val="minor"/>
    </font>
    <font>
      <sz val="11"/>
      <color rgb="FF0070C0"/>
      <name val="Calibri"/>
      <family val="2"/>
      <scheme val="minor"/>
    </font>
    <font>
      <b/>
      <sz val="20"/>
      <name val="Calibri"/>
      <family val="2"/>
      <scheme val="minor"/>
    </font>
    <font>
      <sz val="11"/>
      <name val="Calibri"/>
      <family val="2"/>
      <scheme val="minor"/>
    </font>
    <font>
      <sz val="11"/>
      <color theme="9" tint="0.79998168889431442"/>
      <name val="Calibri"/>
      <family val="2"/>
      <scheme val="minor"/>
    </font>
  </fonts>
  <fills count="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s>
  <borders count="30">
    <border>
      <left/>
      <right/>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2060"/>
      </left>
      <right style="medium">
        <color rgb="FFFF0000"/>
      </right>
      <top style="medium">
        <color rgb="FFFF0000"/>
      </top>
      <bottom style="medium">
        <color rgb="FF002060"/>
      </bottom>
      <diagonal/>
    </border>
    <border>
      <left style="medium">
        <color rgb="FFFF0000"/>
      </left>
      <right style="medium">
        <color rgb="FF002060"/>
      </right>
      <top style="medium">
        <color rgb="FFFF0000"/>
      </top>
      <bottom style="medium">
        <color rgb="FF00206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right style="medium">
        <color rgb="FFFF0000"/>
      </right>
      <top/>
      <bottom/>
      <diagonal/>
    </border>
    <border>
      <left style="medium">
        <color rgb="FF002060"/>
      </left>
      <right style="medium">
        <color rgb="FFFF0000"/>
      </right>
      <top style="medium">
        <color rgb="FFFF0000"/>
      </top>
      <bottom/>
      <diagonal/>
    </border>
    <border>
      <left style="medium">
        <color rgb="FF002060"/>
      </left>
      <right style="medium">
        <color rgb="FFFF0000"/>
      </right>
      <top/>
      <bottom style="medium">
        <color rgb="FF002060"/>
      </bottom>
      <diagonal/>
    </border>
    <border>
      <left style="medium">
        <color rgb="FFFF0000"/>
      </left>
      <right/>
      <top/>
      <bottom/>
      <diagonal/>
    </border>
    <border>
      <left style="medium">
        <color rgb="FFFF0000"/>
      </left>
      <right style="medium">
        <color rgb="FF002060"/>
      </right>
      <top style="medium">
        <color rgb="FFFF0000"/>
      </top>
      <bottom/>
      <diagonal/>
    </border>
    <border>
      <left style="medium">
        <color rgb="FFFF0000"/>
      </left>
      <right style="medium">
        <color rgb="FF002060"/>
      </right>
      <top/>
      <bottom style="medium">
        <color rgb="FF00206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rgb="FFFF0000"/>
      </bottom>
      <diagonal/>
    </border>
    <border>
      <left style="thin">
        <color auto="1"/>
      </left>
      <right/>
      <top/>
      <bottom/>
      <diagonal/>
    </border>
    <border>
      <left/>
      <right style="medium">
        <color rgb="FF002060"/>
      </right>
      <top style="medium">
        <color rgb="FFFF0000"/>
      </top>
      <bottom/>
      <diagonal/>
    </border>
    <border>
      <left/>
      <right style="medium">
        <color rgb="FF002060"/>
      </right>
      <top/>
      <bottom style="medium">
        <color rgb="FF002060"/>
      </bottom>
      <diagonal/>
    </border>
    <border>
      <left style="medium">
        <color rgb="FF002060"/>
      </left>
      <right/>
      <top style="medium">
        <color rgb="FFFF0000"/>
      </top>
      <bottom/>
      <diagonal/>
    </border>
    <border>
      <left style="medium">
        <color rgb="FF002060"/>
      </left>
      <right/>
      <top/>
      <bottom style="medium">
        <color rgb="FF002060"/>
      </bottom>
      <diagonal/>
    </border>
    <border>
      <left/>
      <right/>
      <top style="medium">
        <color rgb="FF002060"/>
      </top>
      <bottom/>
      <diagonal/>
    </border>
  </borders>
  <cellStyleXfs count="2">
    <xf numFmtId="0" fontId="0" fillId="0" borderId="0"/>
    <xf numFmtId="0" fontId="11" fillId="0" borderId="0" applyNumberFormat="0" applyFill="0" applyBorder="0" applyAlignment="0" applyProtection="0"/>
  </cellStyleXfs>
  <cellXfs count="238">
    <xf numFmtId="0" fontId="0" fillId="0" borderId="0" xfId="0"/>
    <xf numFmtId="0" fontId="0" fillId="3" borderId="0" xfId="0" applyFill="1"/>
    <xf numFmtId="0" fontId="9" fillId="3" borderId="0" xfId="0" applyFont="1" applyFill="1" applyAlignment="1">
      <alignment horizontal="center" vertical="center"/>
    </xf>
    <xf numFmtId="0" fontId="8" fillId="3" borderId="0" xfId="0" applyFont="1" applyFill="1"/>
    <xf numFmtId="0" fontId="10" fillId="3" borderId="0" xfId="0" applyFont="1" applyFill="1" applyAlignment="1">
      <alignment horizontal="right" vertical="center"/>
    </xf>
    <xf numFmtId="0" fontId="7" fillId="3" borderId="0" xfId="0" applyFont="1" applyFill="1"/>
    <xf numFmtId="0" fontId="0" fillId="3" borderId="0" xfId="0" applyFill="1" applyAlignment="1">
      <alignment horizontal="right"/>
    </xf>
    <xf numFmtId="0" fontId="5" fillId="3" borderId="0" xfId="0" applyFont="1" applyFill="1" applyBorder="1" applyAlignment="1">
      <alignment horizontal="center"/>
    </xf>
    <xf numFmtId="0" fontId="0" fillId="3" borderId="1" xfId="0" applyFill="1" applyBorder="1" applyAlignment="1">
      <alignment horizontal="center" vertical="center" wrapText="1"/>
    </xf>
    <xf numFmtId="0" fontId="0" fillId="3" borderId="8" xfId="0" applyFill="1" applyBorder="1" applyAlignment="1">
      <alignment horizontal="center"/>
    </xf>
    <xf numFmtId="0" fontId="0" fillId="3" borderId="1" xfId="0" applyFill="1" applyBorder="1" applyAlignment="1">
      <alignment horizontal="center"/>
    </xf>
    <xf numFmtId="0" fontId="5" fillId="3" borderId="5" xfId="0" applyFont="1" applyFill="1" applyBorder="1" applyAlignment="1" applyProtection="1">
      <alignment horizontal="center" vertical="center" wrapText="1"/>
      <protection locked="0"/>
    </xf>
    <xf numFmtId="0" fontId="5" fillId="3" borderId="1" xfId="0" applyFont="1" applyFill="1" applyBorder="1" applyAlignment="1" applyProtection="1">
      <alignment horizontal="center"/>
      <protection locked="0"/>
    </xf>
    <xf numFmtId="0" fontId="5" fillId="3" borderId="1" xfId="0" applyFont="1" applyFill="1" applyBorder="1" applyAlignment="1">
      <alignment horizontal="center" vertical="center" wrapText="1"/>
    </xf>
    <xf numFmtId="0" fontId="5" fillId="3" borderId="1" xfId="0" applyFont="1" applyFill="1" applyBorder="1" applyAlignment="1">
      <alignment horizontal="center"/>
    </xf>
    <xf numFmtId="0" fontId="5" fillId="3" borderId="6" xfId="0" applyFont="1" applyFill="1" applyBorder="1" applyAlignment="1" applyProtection="1">
      <alignment horizontal="center"/>
      <protection locked="0"/>
    </xf>
    <xf numFmtId="0" fontId="4" fillId="3" borderId="0" xfId="0" applyFont="1" applyFill="1" applyAlignment="1">
      <alignment horizontal="center"/>
    </xf>
    <xf numFmtId="0" fontId="0" fillId="3" borderId="0" xfId="0" applyFill="1" applyAlignment="1">
      <alignment horizontal="right" vertical="top"/>
    </xf>
    <xf numFmtId="0" fontId="2" fillId="3" borderId="0" xfId="0" applyFont="1" applyFill="1" applyAlignment="1">
      <alignment horizontal="center"/>
    </xf>
    <xf numFmtId="0" fontId="0" fillId="3" borderId="7" xfId="0" applyFill="1" applyBorder="1" applyAlignment="1">
      <alignment horizontal="center"/>
    </xf>
    <xf numFmtId="0" fontId="0" fillId="3" borderId="0" xfId="0" applyFill="1" applyBorder="1" applyAlignment="1">
      <alignment horizontal="center"/>
    </xf>
    <xf numFmtId="0" fontId="5" fillId="3" borderId="1" xfId="0" applyFont="1" applyFill="1" applyBorder="1" applyAlignment="1" applyProtection="1">
      <alignment horizontal="center" vertical="center" wrapText="1"/>
      <protection locked="0"/>
    </xf>
    <xf numFmtId="0" fontId="0" fillId="3" borderId="0" xfId="0" applyFill="1" applyAlignment="1">
      <alignment vertical="center" wrapText="1"/>
    </xf>
    <xf numFmtId="0" fontId="0" fillId="3" borderId="0" xfId="0" applyFill="1" applyAlignment="1"/>
    <xf numFmtId="0" fontId="5" fillId="3" borderId="9" xfId="0" applyFont="1" applyFill="1" applyBorder="1" applyAlignment="1" applyProtection="1">
      <alignment horizontal="center"/>
      <protection locked="0"/>
    </xf>
    <xf numFmtId="0" fontId="5" fillId="3" borderId="10" xfId="0" applyFont="1" applyFill="1" applyBorder="1" applyAlignment="1" applyProtection="1">
      <alignment horizontal="center" vertical="center" wrapText="1"/>
      <protection locked="0"/>
    </xf>
    <xf numFmtId="0" fontId="13" fillId="3" borderId="0" xfId="0" applyFont="1" applyFill="1" applyAlignment="1">
      <alignment horizontal="right"/>
    </xf>
    <xf numFmtId="0" fontId="0" fillId="3" borderId="0" xfId="0" applyFill="1" applyProtection="1"/>
    <xf numFmtId="0" fontId="8" fillId="3" borderId="0" xfId="0" applyFont="1" applyFill="1" applyProtection="1"/>
    <xf numFmtId="0" fontId="13" fillId="3" borderId="0" xfId="0" applyFont="1" applyFill="1" applyAlignment="1" applyProtection="1">
      <alignment horizontal="right"/>
    </xf>
    <xf numFmtId="0" fontId="0" fillId="3" borderId="1" xfId="0" applyFill="1" applyBorder="1" applyAlignment="1" applyProtection="1">
      <alignment horizontal="center" vertical="center" wrapText="1"/>
    </xf>
    <xf numFmtId="0" fontId="0" fillId="3" borderId="1" xfId="0" applyFill="1" applyBorder="1" applyAlignment="1" applyProtection="1">
      <alignment horizontal="center"/>
    </xf>
    <xf numFmtId="0" fontId="5" fillId="3" borderId="1" xfId="0" applyFont="1" applyFill="1" applyBorder="1" applyAlignment="1" applyProtection="1">
      <alignment horizontal="center"/>
    </xf>
    <xf numFmtId="0" fontId="5" fillId="3" borderId="1" xfId="0" applyFont="1" applyFill="1" applyBorder="1" applyAlignment="1" applyProtection="1">
      <alignment horizontal="center" vertical="center" wrapText="1"/>
    </xf>
    <xf numFmtId="0" fontId="7" fillId="3" borderId="0" xfId="0" applyFont="1" applyFill="1" applyProtection="1"/>
    <xf numFmtId="0" fontId="0" fillId="3" borderId="0" xfId="0" applyFill="1" applyAlignment="1" applyProtection="1">
      <alignment horizontal="left" wrapText="1"/>
    </xf>
    <xf numFmtId="0" fontId="0" fillId="3" borderId="0" xfId="0" applyFill="1" applyAlignment="1" applyProtection="1">
      <alignment horizontal="center"/>
    </xf>
    <xf numFmtId="0" fontId="0" fillId="3" borderId="0" xfId="0" applyFill="1" applyAlignment="1">
      <alignment vertical="top" wrapText="1"/>
    </xf>
    <xf numFmtId="0" fontId="14" fillId="3" borderId="1" xfId="0" applyFont="1" applyFill="1" applyBorder="1" applyAlignment="1" applyProtection="1">
      <alignment horizontal="center"/>
    </xf>
    <xf numFmtId="0" fontId="0" fillId="3" borderId="0" xfId="0" applyFill="1" applyAlignment="1">
      <alignment vertic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5" fillId="3" borderId="2" xfId="0" applyFont="1" applyFill="1" applyBorder="1" applyAlignment="1" applyProtection="1">
      <alignment horizontal="center"/>
      <protection locked="0"/>
    </xf>
    <xf numFmtId="0" fontId="5" fillId="3" borderId="4"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protection locked="0"/>
    </xf>
    <xf numFmtId="0" fontId="5" fillId="3" borderId="0" xfId="0" applyFont="1" applyFill="1"/>
    <xf numFmtId="0" fontId="5" fillId="3" borderId="4" xfId="0" applyFont="1"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3" xfId="0" applyFill="1" applyBorder="1" applyAlignment="1"/>
    <xf numFmtId="0" fontId="0" fillId="3" borderId="4" xfId="0" applyFill="1" applyBorder="1"/>
    <xf numFmtId="0" fontId="0" fillId="3" borderId="1" xfId="0" applyFont="1" applyFill="1" applyBorder="1" applyAlignment="1">
      <alignment horizontal="center"/>
    </xf>
    <xf numFmtId="0" fontId="0" fillId="3" borderId="0" xfId="0" applyFill="1" applyAlignment="1">
      <alignment horizontal="left"/>
    </xf>
    <xf numFmtId="0" fontId="0" fillId="3" borderId="1" xfId="0" applyFill="1" applyBorder="1" applyAlignment="1">
      <alignment horizontal="center" vertical="center" wrapText="1"/>
    </xf>
    <xf numFmtId="0" fontId="0" fillId="3" borderId="8" xfId="0" applyFill="1" applyBorder="1" applyAlignment="1">
      <alignment horizont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0" fillId="3" borderId="0" xfId="0" applyFill="1" applyAlignment="1">
      <alignment wrapText="1"/>
    </xf>
    <xf numFmtId="0" fontId="4" fillId="3" borderId="0" xfId="0" applyFont="1" applyFill="1" applyBorder="1" applyAlignment="1">
      <alignment horizontal="center"/>
    </xf>
    <xf numFmtId="0" fontId="0" fillId="3" borderId="0" xfId="0" applyFill="1" applyAlignment="1">
      <alignment horizontal="center" vertical="center"/>
    </xf>
    <xf numFmtId="0" fontId="5" fillId="3" borderId="1" xfId="0" applyFont="1" applyFill="1" applyBorder="1" applyAlignment="1" applyProtection="1">
      <alignment horizontal="center" vertical="center"/>
    </xf>
    <xf numFmtId="0" fontId="5" fillId="3" borderId="9" xfId="0" applyFont="1" applyFill="1" applyBorder="1" applyAlignment="1">
      <alignment horizontal="right"/>
    </xf>
    <xf numFmtId="0" fontId="5" fillId="3" borderId="10" xfId="0" applyFont="1" applyFill="1" applyBorder="1" applyAlignment="1">
      <alignment horizontal="center"/>
    </xf>
    <xf numFmtId="0" fontId="5" fillId="3" borderId="0" xfId="0" applyFont="1" applyFill="1" applyAlignment="1">
      <alignment horizontal="right"/>
    </xf>
    <xf numFmtId="0" fontId="5" fillId="3" borderId="0" xfId="0" applyFont="1" applyFill="1" applyBorder="1" applyAlignment="1" applyProtection="1">
      <alignment horizontal="center" vertical="center" wrapText="1"/>
    </xf>
    <xf numFmtId="0" fontId="0" fillId="3" borderId="0" xfId="0" applyFill="1" applyBorder="1" applyProtection="1"/>
    <xf numFmtId="0" fontId="0" fillId="3" borderId="7" xfId="0" applyFill="1" applyBorder="1" applyAlignment="1" applyProtection="1">
      <alignment horizontal="center"/>
    </xf>
    <xf numFmtId="0" fontId="0" fillId="3" borderId="1" xfId="0" applyFill="1" applyBorder="1" applyProtection="1"/>
    <xf numFmtId="0" fontId="0" fillId="3" borderId="8" xfId="0" applyFill="1" applyBorder="1" applyAlignment="1" applyProtection="1">
      <alignment horizontal="center"/>
    </xf>
    <xf numFmtId="0" fontId="5" fillId="3" borderId="9" xfId="0" applyFont="1" applyFill="1" applyBorder="1" applyAlignment="1" applyProtection="1">
      <alignment horizontal="right"/>
    </xf>
    <xf numFmtId="0" fontId="5" fillId="3" borderId="10" xfId="0" applyFont="1" applyFill="1" applyBorder="1" applyAlignment="1" applyProtection="1">
      <alignment horizontal="center"/>
      <protection locked="0"/>
    </xf>
    <xf numFmtId="0" fontId="5" fillId="3" borderId="13" xfId="0" applyFont="1" applyFill="1" applyBorder="1" applyAlignment="1" applyProtection="1">
      <alignment wrapText="1"/>
    </xf>
    <xf numFmtId="0" fontId="5" fillId="3" borderId="10" xfId="0" applyFont="1" applyFill="1" applyBorder="1" applyAlignment="1" applyProtection="1">
      <alignment horizontal="center" vertical="center" wrapText="1"/>
    </xf>
    <xf numFmtId="0" fontId="5" fillId="3" borderId="9" xfId="0" applyFont="1" applyFill="1" applyBorder="1" applyAlignment="1" applyProtection="1">
      <alignment horizontal="center" vertical="center"/>
      <protection locked="0"/>
    </xf>
    <xf numFmtId="0" fontId="0" fillId="3" borderId="1" xfId="0" applyFill="1" applyBorder="1" applyAlignment="1">
      <alignment horizontal="center" vertical="center" wrapText="1"/>
    </xf>
    <xf numFmtId="0" fontId="5" fillId="3" borderId="15"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protection locked="0"/>
    </xf>
    <xf numFmtId="0" fontId="11" fillId="3" borderId="0" xfId="1" applyFill="1"/>
    <xf numFmtId="0" fontId="3" fillId="3" borderId="0" xfId="0" applyFont="1" applyFill="1" applyAlignment="1">
      <alignment horizontal="right"/>
    </xf>
    <xf numFmtId="0" fontId="4" fillId="3" borderId="0" xfId="0" applyFont="1" applyFill="1" applyBorder="1" applyAlignment="1"/>
    <xf numFmtId="0" fontId="20" fillId="3" borderId="0" xfId="0" applyFont="1" applyFill="1"/>
    <xf numFmtId="0" fontId="4" fillId="3" borderId="24" xfId="0" applyFont="1" applyFill="1" applyBorder="1" applyAlignment="1"/>
    <xf numFmtId="0" fontId="5" fillId="3" borderId="7" xfId="0" applyFont="1" applyFill="1" applyBorder="1" applyAlignment="1" applyProtection="1">
      <alignment horizontal="center"/>
      <protection locked="0"/>
    </xf>
    <xf numFmtId="0" fontId="5" fillId="3" borderId="7" xfId="0" applyFont="1" applyFill="1" applyBorder="1" applyAlignment="1" applyProtection="1">
      <alignment horizontal="center" vertical="center" wrapText="1"/>
      <protection locked="0"/>
    </xf>
    <xf numFmtId="0" fontId="0" fillId="3" borderId="2" xfId="0" applyFill="1" applyBorder="1" applyAlignment="1" applyProtection="1">
      <alignment vertical="center" wrapText="1"/>
    </xf>
    <xf numFmtId="0" fontId="0" fillId="3" borderId="1" xfId="0" applyFill="1" applyBorder="1" applyAlignment="1" applyProtection="1">
      <alignment vertical="center" wrapText="1"/>
    </xf>
    <xf numFmtId="0" fontId="5" fillId="3" borderId="29" xfId="0" applyFont="1" applyFill="1" applyBorder="1" applyAlignment="1" applyProtection="1">
      <alignment vertical="center"/>
      <protection locked="0"/>
    </xf>
    <xf numFmtId="0" fontId="5" fillId="3" borderId="29" xfId="0" applyFont="1" applyFill="1" applyBorder="1" applyAlignment="1" applyProtection="1">
      <alignment vertical="center" wrapText="1"/>
      <protection locked="0"/>
    </xf>
    <xf numFmtId="0" fontId="5" fillId="3" borderId="0" xfId="0" applyFont="1" applyFill="1" applyBorder="1" applyAlignment="1" applyProtection="1">
      <alignment vertical="center"/>
    </xf>
    <xf numFmtId="0" fontId="5" fillId="3" borderId="6" xfId="0" applyFont="1" applyFill="1" applyBorder="1" applyAlignment="1" applyProtection="1">
      <alignment horizontal="center" vertical="center"/>
      <protection locked="0"/>
    </xf>
    <xf numFmtId="0" fontId="0" fillId="3" borderId="2" xfId="0" applyFill="1" applyBorder="1" applyAlignment="1" applyProtection="1">
      <alignment horizontal="center" vertical="center" wrapText="1"/>
    </xf>
    <xf numFmtId="0" fontId="0" fillId="3" borderId="1" xfId="0" applyFill="1" applyBorder="1" applyAlignment="1">
      <alignment horizontal="center" vertical="center" wrapText="1"/>
    </xf>
    <xf numFmtId="0" fontId="0" fillId="3" borderId="8" xfId="0" applyFill="1" applyBorder="1" applyAlignment="1">
      <alignment horizontal="center"/>
    </xf>
    <xf numFmtId="0" fontId="5" fillId="3" borderId="4" xfId="0" applyFont="1" applyFill="1" applyBorder="1" applyAlignment="1">
      <alignment horizontal="center"/>
    </xf>
    <xf numFmtId="0" fontId="5" fillId="3" borderId="7" xfId="0" applyFont="1" applyFill="1" applyBorder="1" applyAlignment="1" applyProtection="1">
      <alignment horizontal="center" vertical="center"/>
    </xf>
    <xf numFmtId="0" fontId="5" fillId="3" borderId="0"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xf>
    <xf numFmtId="0" fontId="5" fillId="3" borderId="10" xfId="0" applyFont="1" applyFill="1" applyBorder="1" applyAlignment="1" applyProtection="1">
      <alignment horizontal="center"/>
    </xf>
    <xf numFmtId="0" fontId="0" fillId="3" borderId="0" xfId="0" applyFill="1" applyAlignment="1">
      <alignment vertical="center" wrapText="1"/>
    </xf>
    <xf numFmtId="0" fontId="5" fillId="3" borderId="2" xfId="0" applyFont="1" applyFill="1" applyBorder="1"/>
    <xf numFmtId="0" fontId="5" fillId="3" borderId="3" xfId="0" applyFont="1" applyFill="1" applyBorder="1"/>
    <xf numFmtId="0" fontId="5" fillId="3" borderId="4" xfId="0" applyFont="1" applyFill="1" applyBorder="1"/>
    <xf numFmtId="0" fontId="21" fillId="3" borderId="0" xfId="0" applyFont="1" applyFill="1" applyAlignment="1">
      <alignment horizontal="center"/>
    </xf>
    <xf numFmtId="0" fontId="5" fillId="3" borderId="7" xfId="0" applyFont="1" applyFill="1" applyBorder="1" applyAlignment="1" applyProtection="1">
      <alignment horizontal="right" vertical="center" wrapText="1"/>
    </xf>
    <xf numFmtId="0" fontId="5" fillId="3" borderId="0" xfId="0" applyFont="1" applyFill="1" applyBorder="1" applyAlignment="1" applyProtection="1">
      <alignment vertical="center" wrapText="1"/>
      <protection locked="0"/>
    </xf>
    <xf numFmtId="0" fontId="5" fillId="3" borderId="0" xfId="0" applyFont="1" applyFill="1" applyBorder="1" applyAlignment="1" applyProtection="1">
      <alignment vertical="center" wrapText="1"/>
    </xf>
    <xf numFmtId="0" fontId="5" fillId="3" borderId="0" xfId="0" applyFont="1" applyFill="1" applyBorder="1" applyAlignment="1" applyProtection="1">
      <alignment wrapText="1"/>
    </xf>
    <xf numFmtId="0" fontId="5" fillId="3" borderId="0" xfId="0" applyFont="1" applyFill="1" applyBorder="1" applyAlignment="1" applyProtection="1">
      <alignment horizontal="center" vertical="center"/>
    </xf>
    <xf numFmtId="0" fontId="5" fillId="3" borderId="0" xfId="0" applyFont="1" applyFill="1" applyBorder="1" applyAlignment="1" applyProtection="1">
      <alignment vertical="center"/>
      <protection locked="0"/>
    </xf>
    <xf numFmtId="0" fontId="0" fillId="3" borderId="11" xfId="0" applyFill="1" applyBorder="1"/>
    <xf numFmtId="0" fontId="5" fillId="3" borderId="1" xfId="0" applyFont="1" applyFill="1" applyBorder="1" applyAlignment="1" applyProtection="1">
      <alignment horizontal="right" vertical="center" wrapText="1"/>
    </xf>
    <xf numFmtId="0" fontId="0" fillId="3" borderId="0" xfId="0" applyFill="1" applyBorder="1"/>
    <xf numFmtId="0" fontId="0" fillId="3" borderId="23" xfId="0" applyFill="1" applyBorder="1" applyAlignment="1" applyProtection="1">
      <alignment horizontal="center"/>
    </xf>
    <xf numFmtId="0" fontId="7" fillId="3" borderId="0" xfId="0" applyFont="1" applyFill="1" applyAlignment="1">
      <alignment horizontal="left"/>
    </xf>
    <xf numFmtId="0" fontId="0" fillId="3" borderId="0" xfId="0" applyFill="1" applyAlignment="1">
      <alignment horizontal="right" vertical="center" wrapText="1"/>
    </xf>
    <xf numFmtId="0" fontId="5" fillId="3" borderId="5" xfId="0" applyFont="1" applyFill="1" applyBorder="1" applyAlignment="1" applyProtection="1">
      <alignment horizontal="center"/>
      <protection locked="0"/>
    </xf>
    <xf numFmtId="0" fontId="17" fillId="3" borderId="0" xfId="1" applyFont="1" applyFill="1" applyProtection="1"/>
    <xf numFmtId="0" fontId="0" fillId="3" borderId="1" xfId="0" applyFill="1" applyBorder="1" applyAlignment="1">
      <alignment horizontal="center" vertical="center" wrapText="1"/>
    </xf>
    <xf numFmtId="0" fontId="1" fillId="3" borderId="12" xfId="0" applyFont="1" applyFill="1" applyBorder="1" applyAlignment="1">
      <alignment horizontal="center"/>
    </xf>
    <xf numFmtId="0" fontId="1" fillId="3" borderId="13" xfId="0" applyFont="1" applyFill="1" applyBorder="1" applyAlignment="1">
      <alignment horizontal="center"/>
    </xf>
    <xf numFmtId="0" fontId="5" fillId="3" borderId="15"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3" borderId="18" xfId="0" applyFont="1" applyFill="1" applyBorder="1" applyAlignment="1" applyProtection="1">
      <alignment horizontal="center" vertical="center"/>
      <protection locked="0"/>
    </xf>
    <xf numFmtId="0" fontId="5" fillId="3" borderId="19" xfId="0" applyFont="1" applyFill="1" applyBorder="1" applyAlignment="1" applyProtection="1">
      <alignment horizontal="center" vertical="center"/>
      <protection locked="0"/>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13" xfId="0" applyFont="1" applyFill="1" applyBorder="1" applyAlignment="1">
      <alignment horizontal="center" vertical="center"/>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4" fillId="2" borderId="20" xfId="0" applyFont="1" applyFill="1" applyBorder="1" applyAlignment="1">
      <alignment horizontal="center"/>
    </xf>
    <xf numFmtId="0" fontId="4" fillId="2" borderId="21" xfId="0" applyFont="1" applyFill="1" applyBorder="1" applyAlignment="1">
      <alignment horizontal="center"/>
    </xf>
    <xf numFmtId="0" fontId="4" fillId="2" borderId="22" xfId="0" applyFont="1" applyFill="1" applyBorder="1" applyAlignment="1">
      <alignment horizontal="center"/>
    </xf>
    <xf numFmtId="0" fontId="0" fillId="3" borderId="0" xfId="0" applyFill="1" applyAlignment="1">
      <alignment horizontal="left" vertical="top" wrapText="1"/>
    </xf>
    <xf numFmtId="0" fontId="7" fillId="3" borderId="0" xfId="0" applyFont="1" applyFill="1" applyAlignment="1">
      <alignment horizontal="left" vertical="top" wrapText="1"/>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0" fillId="3" borderId="0" xfId="0" applyFill="1" applyAlignment="1">
      <alignment horizontal="left" wrapText="1"/>
    </xf>
    <xf numFmtId="0" fontId="0" fillId="3" borderId="0" xfId="0" applyFill="1" applyAlignment="1">
      <alignment horizontal="right" vertical="top"/>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0" fillId="3" borderId="9" xfId="0" applyFill="1" applyBorder="1" applyAlignment="1">
      <alignment horizontal="center" vertical="top"/>
    </xf>
    <xf numFmtId="0" fontId="0" fillId="3" borderId="10" xfId="0" applyFill="1" applyBorder="1" applyAlignment="1">
      <alignment horizontal="center" vertical="top"/>
    </xf>
    <xf numFmtId="0" fontId="0" fillId="3" borderId="8" xfId="0" applyFill="1" applyBorder="1" applyAlignment="1">
      <alignment horizontal="center"/>
    </xf>
    <xf numFmtId="0" fontId="9" fillId="2" borderId="9" xfId="0" applyFont="1" applyFill="1" applyBorder="1" applyAlignment="1" applyProtection="1">
      <alignment horizontal="center"/>
    </xf>
    <xf numFmtId="0" fontId="9" fillId="2" borderId="11" xfId="0" applyFont="1" applyFill="1" applyBorder="1" applyAlignment="1" applyProtection="1">
      <alignment horizontal="center"/>
    </xf>
    <xf numFmtId="0" fontId="9" fillId="2" borderId="10" xfId="0" applyFont="1" applyFill="1" applyBorder="1" applyAlignment="1" applyProtection="1">
      <alignment horizontal="center"/>
    </xf>
    <xf numFmtId="0" fontId="9" fillId="2" borderId="12" xfId="0" applyFont="1" applyFill="1" applyBorder="1" applyAlignment="1" applyProtection="1">
      <alignment horizontal="center"/>
    </xf>
    <xf numFmtId="0" fontId="9" fillId="2" borderId="23" xfId="0" applyFont="1" applyFill="1" applyBorder="1" applyAlignment="1" applyProtection="1">
      <alignment horizontal="center"/>
    </xf>
    <xf numFmtId="0" fontId="9" fillId="2" borderId="13" xfId="0" applyFont="1" applyFill="1" applyBorder="1" applyAlignment="1" applyProtection="1">
      <alignment horizontal="center"/>
    </xf>
    <xf numFmtId="0" fontId="0" fillId="3" borderId="0" xfId="0" applyFill="1" applyAlignment="1" applyProtection="1">
      <alignment horizontal="left" wrapText="1"/>
    </xf>
    <xf numFmtId="0" fontId="5" fillId="3" borderId="2" xfId="0" applyFont="1" applyFill="1" applyBorder="1" applyAlignment="1" applyProtection="1">
      <alignment horizontal="center"/>
    </xf>
    <xf numFmtId="0" fontId="5" fillId="3" borderId="3" xfId="0" applyFont="1" applyFill="1" applyBorder="1" applyAlignment="1" applyProtection="1">
      <alignment horizontal="center"/>
    </xf>
    <xf numFmtId="0" fontId="5" fillId="3" borderId="4" xfId="0" applyFont="1" applyFill="1" applyBorder="1" applyAlignment="1" applyProtection="1">
      <alignment horizontal="center"/>
    </xf>
    <xf numFmtId="0" fontId="0" fillId="3" borderId="2" xfId="0" applyFill="1" applyBorder="1" applyAlignment="1" applyProtection="1">
      <alignment horizontal="center" wrapText="1"/>
    </xf>
    <xf numFmtId="0" fontId="0" fillId="3" borderId="4" xfId="0" applyFill="1" applyBorder="1" applyAlignment="1" applyProtection="1">
      <alignment horizontal="center" wrapText="1"/>
    </xf>
    <xf numFmtId="0" fontId="9" fillId="2" borderId="17"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4" xfId="0" applyFont="1" applyFill="1" applyBorder="1" applyAlignment="1">
      <alignment horizontal="center" vertical="center"/>
    </xf>
    <xf numFmtId="0" fontId="0" fillId="3" borderId="0" xfId="0" applyFill="1" applyAlignment="1">
      <alignment horizontal="center"/>
    </xf>
    <xf numFmtId="0" fontId="0" fillId="3" borderId="0" xfId="0" applyFill="1" applyAlignment="1" applyProtection="1">
      <alignment horizontal="center"/>
      <protection locked="0"/>
    </xf>
    <xf numFmtId="0" fontId="0" fillId="3" borderId="0" xfId="0" applyFill="1" applyAlignment="1">
      <alignment horizontal="left" vertical="center" wrapText="1"/>
    </xf>
    <xf numFmtId="0" fontId="15" fillId="2" borderId="9"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0" xfId="0" applyFont="1" applyFill="1" applyBorder="1" applyAlignment="1">
      <alignment horizontal="center" vertical="center"/>
    </xf>
    <xf numFmtId="0" fontId="15" fillId="2" borderId="14"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13" xfId="0" applyFont="1" applyFill="1" applyBorder="1" applyAlignment="1">
      <alignment horizontal="center" vertical="center"/>
    </xf>
    <xf numFmtId="0" fontId="7" fillId="3" borderId="0" xfId="0" applyFont="1" applyFill="1" applyAlignment="1">
      <alignment horizontal="left" wrapText="1"/>
    </xf>
    <xf numFmtId="0" fontId="0" fillId="3" borderId="0" xfId="0" applyFill="1" applyAlignment="1">
      <alignment wrapText="1"/>
    </xf>
    <xf numFmtId="0" fontId="5" fillId="3" borderId="9" xfId="0" applyFont="1" applyFill="1" applyBorder="1" applyAlignment="1">
      <alignment horizontal="right" vertical="center"/>
    </xf>
    <xf numFmtId="0" fontId="5" fillId="3" borderId="11" xfId="0" applyFont="1" applyFill="1" applyBorder="1" applyAlignment="1">
      <alignment horizontal="right" vertical="center"/>
    </xf>
    <xf numFmtId="0" fontId="5" fillId="3" borderId="12" xfId="0" applyFont="1" applyFill="1" applyBorder="1" applyAlignment="1">
      <alignment horizontal="right" vertical="center"/>
    </xf>
    <xf numFmtId="0" fontId="5" fillId="3" borderId="23" xfId="0" applyFont="1" applyFill="1" applyBorder="1" applyAlignment="1">
      <alignment horizontal="right" vertical="center"/>
    </xf>
    <xf numFmtId="0" fontId="5" fillId="3" borderId="11" xfId="0" applyFont="1" applyFill="1" applyBorder="1" applyAlignment="1">
      <alignment horizontal="center" vertical="top"/>
    </xf>
    <xf numFmtId="0" fontId="5" fillId="3" borderId="10" xfId="0" applyFont="1" applyFill="1" applyBorder="1" applyAlignment="1">
      <alignment horizontal="center" vertical="top"/>
    </xf>
    <xf numFmtId="0" fontId="5" fillId="3" borderId="23" xfId="0" applyFont="1" applyFill="1" applyBorder="1" applyAlignment="1">
      <alignment horizontal="center" vertical="top"/>
    </xf>
    <xf numFmtId="0" fontId="5" fillId="3" borderId="13" xfId="0" applyFont="1" applyFill="1" applyBorder="1" applyAlignment="1">
      <alignment horizontal="center" vertical="top"/>
    </xf>
    <xf numFmtId="0" fontId="5" fillId="3" borderId="0" xfId="0" applyFont="1" applyFill="1" applyBorder="1" applyAlignment="1" applyProtection="1">
      <alignment horizontal="center" vertical="center" wrapText="1"/>
    </xf>
    <xf numFmtId="0" fontId="5" fillId="3" borderId="9" xfId="0" applyFont="1" applyFill="1" applyBorder="1" applyAlignment="1">
      <alignment horizontal="center" wrapText="1"/>
    </xf>
    <xf numFmtId="0" fontId="5" fillId="3" borderId="10" xfId="0" applyFont="1" applyFill="1" applyBorder="1" applyAlignment="1">
      <alignment horizontal="center" wrapText="1"/>
    </xf>
    <xf numFmtId="0" fontId="5" fillId="3" borderId="12" xfId="0" applyFont="1" applyFill="1" applyBorder="1" applyAlignment="1">
      <alignment horizontal="center" wrapText="1"/>
    </xf>
    <xf numFmtId="0" fontId="5" fillId="3" borderId="13" xfId="0" applyFont="1" applyFill="1" applyBorder="1" applyAlignment="1">
      <alignment horizontal="center" wrapText="1"/>
    </xf>
    <xf numFmtId="0" fontId="5" fillId="3" borderId="8" xfId="0" applyFont="1" applyFill="1" applyBorder="1" applyAlignment="1">
      <alignment horizontal="center"/>
    </xf>
    <xf numFmtId="0" fontId="5" fillId="3" borderId="9" xfId="0" applyFont="1" applyFill="1" applyBorder="1" applyAlignment="1" applyProtection="1">
      <alignment horizontal="center" wrapText="1"/>
    </xf>
    <xf numFmtId="0" fontId="5" fillId="3" borderId="10" xfId="0" applyFont="1" applyFill="1" applyBorder="1" applyAlignment="1" applyProtection="1">
      <alignment horizontal="center" wrapText="1"/>
    </xf>
    <xf numFmtId="0" fontId="5" fillId="3" borderId="12" xfId="0" applyFont="1" applyFill="1" applyBorder="1" applyAlignment="1" applyProtection="1">
      <alignment horizontal="center" wrapText="1"/>
    </xf>
    <xf numFmtId="0" fontId="5" fillId="3" borderId="13" xfId="0" applyFont="1" applyFill="1" applyBorder="1" applyAlignment="1" applyProtection="1">
      <alignment horizontal="center" wrapText="1"/>
    </xf>
    <xf numFmtId="0" fontId="5" fillId="3" borderId="8" xfId="0" applyFont="1" applyFill="1" applyBorder="1" applyAlignment="1" applyProtection="1">
      <alignment horizontal="center"/>
    </xf>
    <xf numFmtId="0" fontId="16" fillId="2" borderId="9" xfId="0" applyFont="1" applyFill="1" applyBorder="1" applyAlignment="1">
      <alignment horizontal="center" vertical="center"/>
    </xf>
    <xf numFmtId="0" fontId="0" fillId="2" borderId="11" xfId="0" applyFill="1" applyBorder="1" applyAlignment="1">
      <alignment horizontal="center" vertical="center"/>
    </xf>
    <xf numFmtId="0" fontId="0" fillId="2" borderId="10" xfId="0" applyFill="1" applyBorder="1" applyAlignment="1">
      <alignment horizontal="center" vertical="center"/>
    </xf>
    <xf numFmtId="0" fontId="0" fillId="2" borderId="17" xfId="0" applyFill="1" applyBorder="1" applyAlignment="1">
      <alignment horizontal="center" vertical="center"/>
    </xf>
    <xf numFmtId="0" fontId="0" fillId="2" borderId="0" xfId="0" applyFill="1" applyBorder="1" applyAlignment="1">
      <alignment horizontal="center" vertical="center"/>
    </xf>
    <xf numFmtId="0" fontId="0" fillId="2" borderId="14" xfId="0" applyFill="1" applyBorder="1" applyAlignment="1">
      <alignment horizontal="center" vertical="center"/>
    </xf>
    <xf numFmtId="0" fontId="0" fillId="2" borderId="12" xfId="0" applyFill="1" applyBorder="1" applyAlignment="1">
      <alignment horizontal="center" vertical="center"/>
    </xf>
    <xf numFmtId="0" fontId="0" fillId="2" borderId="23" xfId="0" applyFill="1" applyBorder="1" applyAlignment="1">
      <alignment horizontal="center" vertical="center"/>
    </xf>
    <xf numFmtId="0" fontId="0" fillId="2" borderId="13" xfId="0" applyFill="1" applyBorder="1" applyAlignment="1">
      <alignment horizontal="center" vertical="center"/>
    </xf>
    <xf numFmtId="0" fontId="5" fillId="3" borderId="7" xfId="0" applyFont="1" applyFill="1" applyBorder="1" applyAlignment="1" applyProtection="1">
      <alignment horizontal="center" vertical="center"/>
    </xf>
    <xf numFmtId="0" fontId="5" fillId="3" borderId="8" xfId="0" applyFont="1" applyFill="1" applyBorder="1" applyAlignment="1" applyProtection="1">
      <alignment horizontal="center" vertical="center"/>
    </xf>
    <xf numFmtId="0" fontId="5" fillId="3" borderId="7"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wrapText="1"/>
    </xf>
    <xf numFmtId="0" fontId="0" fillId="3" borderId="0" xfId="0" applyFill="1" applyAlignment="1">
      <alignment vertical="center" wrapText="1"/>
    </xf>
    <xf numFmtId="0" fontId="19" fillId="2" borderId="20" xfId="0" applyFont="1" applyFill="1" applyBorder="1" applyAlignment="1">
      <alignment horizontal="center"/>
    </xf>
    <xf numFmtId="0" fontId="19" fillId="2" borderId="21" xfId="0" applyFont="1" applyFill="1" applyBorder="1" applyAlignment="1">
      <alignment horizontal="center"/>
    </xf>
    <xf numFmtId="0" fontId="19" fillId="2" borderId="22" xfId="0" applyFont="1" applyFill="1" applyBorder="1" applyAlignment="1">
      <alignment horizont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12" xfId="0" applyFont="1" applyFill="1" applyBorder="1" applyAlignment="1">
      <alignment horizontal="center" vertical="center"/>
    </xf>
    <xf numFmtId="0" fontId="18" fillId="2" borderId="23" xfId="0" applyFont="1" applyFill="1" applyBorder="1" applyAlignment="1">
      <alignment horizontal="center" vertical="center"/>
    </xf>
    <xf numFmtId="0" fontId="18" fillId="2" borderId="13" xfId="0" applyFont="1" applyFill="1" applyBorder="1" applyAlignment="1">
      <alignment horizontal="center" vertical="center"/>
    </xf>
    <xf numFmtId="0" fontId="5" fillId="3" borderId="10" xfId="0" applyFont="1" applyFill="1" applyBorder="1" applyAlignment="1" applyProtection="1">
      <alignment horizontal="center"/>
    </xf>
    <xf numFmtId="0" fontId="5" fillId="3" borderId="9" xfId="0" applyFont="1" applyFill="1" applyBorder="1" applyAlignment="1" applyProtection="1">
      <alignment horizontal="center"/>
    </xf>
    <xf numFmtId="0" fontId="5" fillId="3" borderId="27"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5" fillId="3" borderId="25" xfId="0" applyFont="1" applyFill="1" applyBorder="1" applyAlignment="1" applyProtection="1">
      <alignment horizontal="center" vertical="center"/>
      <protection locked="0"/>
    </xf>
    <xf numFmtId="0" fontId="5" fillId="3" borderId="26" xfId="0" applyFont="1" applyFill="1" applyBorder="1" applyAlignment="1" applyProtection="1">
      <alignment horizontal="center" vertical="center"/>
      <protection locked="0"/>
    </xf>
    <xf numFmtId="0" fontId="5" fillId="3" borderId="1" xfId="0" applyFont="1" applyFill="1" applyBorder="1" applyAlignment="1" applyProtection="1">
      <alignment horizontal="center" vertical="center"/>
    </xf>
    <xf numFmtId="0" fontId="5" fillId="3" borderId="12" xfId="0" applyFont="1" applyFill="1" applyBorder="1" applyAlignment="1" applyProtection="1">
      <alignment horizontal="center"/>
    </xf>
    <xf numFmtId="0" fontId="5" fillId="3" borderId="23" xfId="0" applyFont="1" applyFill="1" applyBorder="1" applyAlignment="1" applyProtection="1">
      <alignment horizontal="center"/>
    </xf>
    <xf numFmtId="0" fontId="5" fillId="3" borderId="13" xfId="0" applyFont="1" applyFill="1" applyBorder="1" applyAlignment="1" applyProtection="1">
      <alignment horizontal="center"/>
    </xf>
    <xf numFmtId="0" fontId="5" fillId="3" borderId="0" xfId="0" applyFont="1" applyFill="1" applyBorder="1" applyAlignment="1" applyProtection="1">
      <alignment horizontal="center"/>
    </xf>
    <xf numFmtId="0" fontId="0" fillId="3" borderId="0" xfId="0" applyFill="1" applyAlignment="1">
      <alignment horizontal="left"/>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5</xdr:col>
      <xdr:colOff>557127</xdr:colOff>
      <xdr:row>5</xdr:row>
      <xdr:rowOff>188410</xdr:rowOff>
    </xdr:from>
    <xdr:ext cx="8048805" cy="2628220"/>
    <xdr:sp macro="" textlink="">
      <xdr:nvSpPr>
        <xdr:cNvPr id="7" name="Rectangle 6"/>
        <xdr:cNvSpPr/>
      </xdr:nvSpPr>
      <xdr:spPr>
        <a:xfrm rot="20810106">
          <a:off x="4367127" y="1140910"/>
          <a:ext cx="8048805" cy="2628220"/>
        </a:xfrm>
        <a:prstGeom prst="rect">
          <a:avLst/>
        </a:prstGeom>
        <a:noFill/>
        <a:ln>
          <a:no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txBody>
        <a:bodyPr wrap="none" lIns="91440" tIns="45720" rIns="91440" bIns="45720">
          <a:spAutoFit/>
          <a:scene3d>
            <a:camera prst="orthographicFront"/>
            <a:lightRig rig="flat" dir="tl">
              <a:rot lat="0" lon="0" rev="6600000"/>
            </a:lightRig>
          </a:scene3d>
          <a:sp3d extrusionH="25400" contourW="8890">
            <a:bevelT w="38100" h="31750"/>
            <a:contourClr>
              <a:schemeClr val="accent2">
                <a:shade val="75000"/>
              </a:schemeClr>
            </a:contourClr>
          </a:sp3d>
        </a:bodyPr>
        <a:lstStyle/>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Les formulaires de mesures</a:t>
          </a:r>
        </a:p>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de périmètre</a:t>
          </a:r>
        </a:p>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t>
          </a:r>
          <a:r>
            <a:rPr lang="fr-FR" sz="54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de surface</a:t>
          </a:r>
          <a:endPar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clientData/>
  </xdr:oneCellAnchor>
  <xdr:oneCellAnchor>
    <xdr:from>
      <xdr:col>0</xdr:col>
      <xdr:colOff>334330</xdr:colOff>
      <xdr:row>25</xdr:row>
      <xdr:rowOff>127672</xdr:rowOff>
    </xdr:from>
    <xdr:ext cx="3236592" cy="937629"/>
    <xdr:sp macro="" textlink="">
      <xdr:nvSpPr>
        <xdr:cNvPr id="8" name="Rectangle 7"/>
        <xdr:cNvSpPr/>
      </xdr:nvSpPr>
      <xdr:spPr>
        <a:xfrm rot="20951509">
          <a:off x="334330" y="4890172"/>
          <a:ext cx="3236592" cy="937629"/>
        </a:xfrm>
        <a:prstGeom prst="rect">
          <a:avLst/>
        </a:prstGeom>
        <a:noFill/>
        <a:ln>
          <a:no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txBody>
        <a:bodyPr wrap="none" lIns="91440" tIns="45720" rIns="91440" bIns="45720">
          <a:spAutoFit/>
          <a:scene3d>
            <a:camera prst="orthographicFront"/>
            <a:lightRig rig="flat" dir="tl">
              <a:rot lat="0" lon="0" rev="6600000"/>
            </a:lightRig>
          </a:scene3d>
          <a:sp3d extrusionH="25400" contourW="8890">
            <a:bevelT w="38100" h="31750"/>
            <a:contourClr>
              <a:schemeClr val="accent2">
                <a:shade val="75000"/>
              </a:schemeClr>
            </a:contourClr>
          </a:sp3d>
        </a:bodyPr>
        <a:lstStyle/>
        <a:p>
          <a:pPr algn="ctr"/>
          <a:r>
            <a:rPr lang="fr-FR" sz="54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ressources</a:t>
          </a:r>
        </a:p>
      </xdr:txBody>
    </xdr:sp>
    <xdr:clientData/>
  </xdr:oneCellAnchor>
  <xdr:twoCellAnchor>
    <xdr:from>
      <xdr:col>7</xdr:col>
      <xdr:colOff>619125</xdr:colOff>
      <xdr:row>31</xdr:row>
      <xdr:rowOff>114300</xdr:rowOff>
    </xdr:from>
    <xdr:to>
      <xdr:col>9</xdr:col>
      <xdr:colOff>590550</xdr:colOff>
      <xdr:row>35</xdr:row>
      <xdr:rowOff>38100</xdr:rowOff>
    </xdr:to>
    <xdr:sp macro="" textlink="">
      <xdr:nvSpPr>
        <xdr:cNvPr id="2" name="Rectangle avec flèche vers le bas 1"/>
        <xdr:cNvSpPr/>
      </xdr:nvSpPr>
      <xdr:spPr>
        <a:xfrm>
          <a:off x="5953125" y="6019800"/>
          <a:ext cx="1495425" cy="685800"/>
        </a:xfrm>
        <a:prstGeom prst="downArrowCallou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2400" b="1">
              <a:solidFill>
                <a:srgbClr val="FF0000"/>
              </a:solidFill>
            </a:rPr>
            <a:t>sommaire</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9</xdr:col>
      <xdr:colOff>581025</xdr:colOff>
      <xdr:row>32</xdr:row>
      <xdr:rowOff>38100</xdr:rowOff>
    </xdr:from>
    <xdr:ext cx="228599" cy="133350"/>
    <xdr:sp macro="" textlink="">
      <xdr:nvSpPr>
        <xdr:cNvPr id="15" name="ZoneTexte 14"/>
        <xdr:cNvSpPr txBox="1"/>
      </xdr:nvSpPr>
      <xdr:spPr>
        <a:xfrm>
          <a:off x="7515225" y="6343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100" b="1">
              <a:solidFill>
                <a:srgbClr val="FF0000"/>
              </a:solidFill>
            </a:rPr>
            <a:t>)</a:t>
          </a:r>
        </a:p>
      </xdr:txBody>
    </xdr:sp>
    <xdr:clientData/>
  </xdr:oneCellAnchor>
  <xdr:twoCellAnchor editAs="oneCell">
    <xdr:from>
      <xdr:col>13</xdr:col>
      <xdr:colOff>219075</xdr:colOff>
      <xdr:row>16</xdr:row>
      <xdr:rowOff>161925</xdr:rowOff>
    </xdr:from>
    <xdr:to>
      <xdr:col>15</xdr:col>
      <xdr:colOff>447675</xdr:colOff>
      <xdr:row>22</xdr:row>
      <xdr:rowOff>171450</xdr:rowOff>
    </xdr:to>
    <xdr:pic>
      <xdr:nvPicPr>
        <xdr:cNvPr id="3" name="Image 2" descr="Aire d'un trapèz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25075" y="3371850"/>
          <a:ext cx="1752600" cy="116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200025</xdr:colOff>
      <xdr:row>33</xdr:row>
      <xdr:rowOff>28575</xdr:rowOff>
    </xdr:from>
    <xdr:to>
      <xdr:col>10</xdr:col>
      <xdr:colOff>685800</xdr:colOff>
      <xdr:row>33</xdr:row>
      <xdr:rowOff>28575</xdr:rowOff>
    </xdr:to>
    <xdr:cxnSp macro="">
      <xdr:nvCxnSpPr>
        <xdr:cNvPr id="9" name="Connecteur droit 8"/>
        <xdr:cNvCxnSpPr/>
      </xdr:nvCxnSpPr>
      <xdr:spPr>
        <a:xfrm>
          <a:off x="6296025" y="6524625"/>
          <a:ext cx="21717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657225</xdr:colOff>
      <xdr:row>32</xdr:row>
      <xdr:rowOff>142875</xdr:rowOff>
    </xdr:from>
    <xdr:ext cx="228599" cy="133350"/>
    <xdr:sp macro="" textlink="">
      <xdr:nvSpPr>
        <xdr:cNvPr id="10" name="ZoneTexte 9"/>
        <xdr:cNvSpPr txBox="1"/>
      </xdr:nvSpPr>
      <xdr:spPr>
        <a:xfrm>
          <a:off x="843915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723900</xdr:colOff>
      <xdr:row>32</xdr:row>
      <xdr:rowOff>28575</xdr:rowOff>
    </xdr:from>
    <xdr:ext cx="228599" cy="133350"/>
    <xdr:sp macro="" textlink="">
      <xdr:nvSpPr>
        <xdr:cNvPr id="11" name="ZoneTexte 10"/>
        <xdr:cNvSpPr txBox="1"/>
      </xdr:nvSpPr>
      <xdr:spPr>
        <a:xfrm>
          <a:off x="7658100" y="63341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714375</xdr:colOff>
      <xdr:row>32</xdr:row>
      <xdr:rowOff>38100</xdr:rowOff>
    </xdr:from>
    <xdr:ext cx="228599" cy="133350"/>
    <xdr:sp macro="" textlink="">
      <xdr:nvSpPr>
        <xdr:cNvPr id="12" name="ZoneTexte 11"/>
        <xdr:cNvSpPr txBox="1"/>
      </xdr:nvSpPr>
      <xdr:spPr>
        <a:xfrm>
          <a:off x="6810375" y="6343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19050</xdr:colOff>
      <xdr:row>32</xdr:row>
      <xdr:rowOff>19050</xdr:rowOff>
    </xdr:from>
    <xdr:ext cx="228599" cy="133350"/>
    <xdr:sp macro="" textlink="">
      <xdr:nvSpPr>
        <xdr:cNvPr id="16" name="ZoneTexte 15"/>
        <xdr:cNvSpPr txBox="1"/>
      </xdr:nvSpPr>
      <xdr:spPr>
        <a:xfrm>
          <a:off x="6115050" y="63246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100" b="1">
              <a:solidFill>
                <a:srgbClr val="FF0000"/>
              </a:solidFill>
            </a:rPr>
            <a:t>(</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13</xdr:col>
      <xdr:colOff>190500</xdr:colOff>
      <xdr:row>25</xdr:row>
      <xdr:rowOff>104775</xdr:rowOff>
    </xdr:from>
    <xdr:to>
      <xdr:col>15</xdr:col>
      <xdr:colOff>381000</xdr:colOff>
      <xdr:row>32</xdr:row>
      <xdr:rowOff>114300</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0" y="5029200"/>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657225</xdr:colOff>
      <xdr:row>38</xdr:row>
      <xdr:rowOff>38100</xdr:rowOff>
    </xdr:from>
    <xdr:ext cx="228599" cy="133350"/>
    <xdr:sp macro="" textlink="">
      <xdr:nvSpPr>
        <xdr:cNvPr id="10" name="ZoneTexte 9"/>
        <xdr:cNvSpPr txBox="1"/>
      </xdr:nvSpPr>
      <xdr:spPr>
        <a:xfrm>
          <a:off x="8277225" y="76771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638175</xdr:colOff>
      <xdr:row>38</xdr:row>
      <xdr:rowOff>28575</xdr:rowOff>
    </xdr:from>
    <xdr:ext cx="228599" cy="133350"/>
    <xdr:sp macro="" textlink="">
      <xdr:nvSpPr>
        <xdr:cNvPr id="11" name="ZoneTexte 10"/>
        <xdr:cNvSpPr txBox="1"/>
      </xdr:nvSpPr>
      <xdr:spPr>
        <a:xfrm>
          <a:off x="7496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38</xdr:row>
      <xdr:rowOff>28575</xdr:rowOff>
    </xdr:from>
    <xdr:ext cx="228599" cy="133350"/>
    <xdr:sp macro="" textlink="">
      <xdr:nvSpPr>
        <xdr:cNvPr id="12" name="ZoneTexte 11"/>
        <xdr:cNvSpPr txBox="1"/>
      </xdr:nvSpPr>
      <xdr:spPr>
        <a:xfrm>
          <a:off x="6734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12</xdr:col>
      <xdr:colOff>657225</xdr:colOff>
      <xdr:row>41</xdr:row>
      <xdr:rowOff>38100</xdr:rowOff>
    </xdr:from>
    <xdr:ext cx="228599" cy="133350"/>
    <xdr:sp macro="" textlink="">
      <xdr:nvSpPr>
        <xdr:cNvPr id="2" name="ZoneTexte 1"/>
        <xdr:cNvSpPr txBox="1"/>
      </xdr:nvSpPr>
      <xdr:spPr>
        <a:xfrm>
          <a:off x="8277225" y="7486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10</xdr:col>
      <xdr:colOff>638175</xdr:colOff>
      <xdr:row>41</xdr:row>
      <xdr:rowOff>28575</xdr:rowOff>
    </xdr:from>
    <xdr:ext cx="228599" cy="133350"/>
    <xdr:sp macro="" textlink="">
      <xdr:nvSpPr>
        <xdr:cNvPr id="3" name="ZoneTexte 2"/>
        <xdr:cNvSpPr txBox="1"/>
      </xdr:nvSpPr>
      <xdr:spPr>
        <a:xfrm>
          <a:off x="8258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41</xdr:row>
      <xdr:rowOff>28575</xdr:rowOff>
    </xdr:from>
    <xdr:ext cx="228599" cy="133350"/>
    <xdr:sp macro="" textlink="">
      <xdr:nvSpPr>
        <xdr:cNvPr id="4" name="ZoneTexte 3"/>
        <xdr:cNvSpPr txBox="1"/>
      </xdr:nvSpPr>
      <xdr:spPr>
        <a:xfrm>
          <a:off x="7496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676275</xdr:colOff>
      <xdr:row>39</xdr:row>
      <xdr:rowOff>114300</xdr:rowOff>
    </xdr:from>
    <xdr:ext cx="914400" cy="342786"/>
    <mc:AlternateContent xmlns:mc="http://schemas.openxmlformats.org/markup-compatibility/2006" xmlns:a14="http://schemas.microsoft.com/office/drawing/2010/main">
      <mc:Choice Requires="a14">
        <xdr:sp macro="" textlink="">
          <xdr:nvSpPr>
            <xdr:cNvPr id="5" name="ZoneTexte 4"/>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fr-FR" sz="1600" b="1" i="1">
                        <a:solidFill>
                          <a:srgbClr val="FF0000"/>
                        </a:solidFill>
                        <a:latin typeface="Cambria Math"/>
                        <a:ea typeface="Cambria Math"/>
                      </a:rPr>
                      <m:t>𝝅</m:t>
                    </m:r>
                  </m:oMath>
                </m:oMathPara>
              </a14:m>
              <a:endParaRPr lang="fr-FR" sz="1600" b="1">
                <a:solidFill>
                  <a:srgbClr val="FF0000"/>
                </a:solidFill>
              </a:endParaRPr>
            </a:p>
          </xdr:txBody>
        </xdr:sp>
      </mc:Choice>
      <mc:Fallback xmlns="">
        <xdr:sp macro="" textlink="">
          <xdr:nvSpPr>
            <xdr:cNvPr id="5" name="ZoneTexte 4"/>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600" b="1" i="0">
                  <a:solidFill>
                    <a:srgbClr val="FF0000"/>
                  </a:solidFill>
                  <a:latin typeface="Cambria Math"/>
                  <a:ea typeface="Cambria Math"/>
                </a:rPr>
                <a:t>𝝅</a:t>
              </a:r>
              <a:endParaRPr lang="fr-FR" sz="1600" b="1">
                <a:solidFill>
                  <a:srgbClr val="FF0000"/>
                </a:solidFill>
              </a:endParaRPr>
            </a:p>
          </xdr:txBody>
        </xdr:sp>
      </mc:Fallback>
    </mc:AlternateContent>
    <xdr:clientData/>
  </xdr:oneCellAnchor>
  <xdr:twoCellAnchor editAs="oneCell">
    <xdr:from>
      <xdr:col>13</xdr:col>
      <xdr:colOff>114300</xdr:colOff>
      <xdr:row>29</xdr:row>
      <xdr:rowOff>180975</xdr:rowOff>
    </xdr:from>
    <xdr:to>
      <xdr:col>15</xdr:col>
      <xdr:colOff>333375</xdr:colOff>
      <xdr:row>37</xdr:row>
      <xdr:rowOff>95250</xdr:rowOff>
    </xdr:to>
    <xdr:pic>
      <xdr:nvPicPr>
        <xdr:cNvPr id="7" name="Image 6" descr="Volume d'une sphèr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20300" y="5867400"/>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647700</xdr:colOff>
      <xdr:row>41</xdr:row>
      <xdr:rowOff>28575</xdr:rowOff>
    </xdr:from>
    <xdr:ext cx="228599" cy="133350"/>
    <xdr:sp macro="" textlink="">
      <xdr:nvSpPr>
        <xdr:cNvPr id="8" name="ZoneTexte 7"/>
        <xdr:cNvSpPr txBox="1"/>
      </xdr:nvSpPr>
      <xdr:spPr>
        <a:xfrm>
          <a:off x="9029700"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13</xdr:col>
      <xdr:colOff>381000</xdr:colOff>
      <xdr:row>23</xdr:row>
      <xdr:rowOff>38100</xdr:rowOff>
    </xdr:from>
    <xdr:to>
      <xdr:col>15</xdr:col>
      <xdr:colOff>247650</xdr:colOff>
      <xdr:row>30</xdr:row>
      <xdr:rowOff>190500</xdr:rowOff>
    </xdr:to>
    <xdr:pic>
      <xdr:nvPicPr>
        <xdr:cNvPr id="3" name="Image 2" descr="Aire d'un cylindr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0" y="4581525"/>
          <a:ext cx="1390650" cy="149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657225</xdr:colOff>
      <xdr:row>46</xdr:row>
      <xdr:rowOff>38100</xdr:rowOff>
    </xdr:from>
    <xdr:ext cx="228599" cy="133350"/>
    <xdr:sp macro="" textlink="">
      <xdr:nvSpPr>
        <xdr:cNvPr id="4" name="ZoneTexte 3"/>
        <xdr:cNvSpPr txBox="1"/>
      </xdr:nvSpPr>
      <xdr:spPr>
        <a:xfrm>
          <a:off x="9801225" y="80486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10</xdr:col>
      <xdr:colOff>638175</xdr:colOff>
      <xdr:row>46</xdr:row>
      <xdr:rowOff>28575</xdr:rowOff>
    </xdr:from>
    <xdr:ext cx="228599" cy="133350"/>
    <xdr:sp macro="" textlink="">
      <xdr:nvSpPr>
        <xdr:cNvPr id="5" name="ZoneTexte 4"/>
        <xdr:cNvSpPr txBox="1"/>
      </xdr:nvSpPr>
      <xdr:spPr>
        <a:xfrm>
          <a:off x="8258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46</xdr:row>
      <xdr:rowOff>28575</xdr:rowOff>
    </xdr:from>
    <xdr:ext cx="228599" cy="133350"/>
    <xdr:sp macro="" textlink="">
      <xdr:nvSpPr>
        <xdr:cNvPr id="6" name="ZoneTexte 5"/>
        <xdr:cNvSpPr txBox="1"/>
      </xdr:nvSpPr>
      <xdr:spPr>
        <a:xfrm>
          <a:off x="7496175"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676275</xdr:colOff>
      <xdr:row>44</xdr:row>
      <xdr:rowOff>114300</xdr:rowOff>
    </xdr:from>
    <xdr:ext cx="914400" cy="342786"/>
    <mc:AlternateContent xmlns:mc="http://schemas.openxmlformats.org/markup-compatibility/2006" xmlns:a14="http://schemas.microsoft.com/office/drawing/2010/main">
      <mc:Choice Requires="a14">
        <xdr:sp macro="" textlink="">
          <xdr:nvSpPr>
            <xdr:cNvPr id="7" name="ZoneTexte 6"/>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fr-FR" sz="1600" b="1" i="1">
                        <a:solidFill>
                          <a:srgbClr val="FF0000"/>
                        </a:solidFill>
                        <a:latin typeface="Cambria Math"/>
                        <a:ea typeface="Cambria Math"/>
                      </a:rPr>
                      <m:t>𝝅</m:t>
                    </m:r>
                  </m:oMath>
                </m:oMathPara>
              </a14:m>
              <a:endParaRPr lang="fr-FR" sz="1600" b="1">
                <a:solidFill>
                  <a:srgbClr val="FF0000"/>
                </a:solidFill>
              </a:endParaRPr>
            </a:p>
          </xdr:txBody>
        </xdr:sp>
      </mc:Choice>
      <mc:Fallback xmlns="">
        <xdr:sp macro="" textlink="">
          <xdr:nvSpPr>
            <xdr:cNvPr id="7" name="ZoneTexte 6"/>
            <xdr:cNvSpPr txBox="1"/>
          </xdr:nvSpPr>
          <xdr:spPr>
            <a:xfrm>
              <a:off x="7534275" y="7724775"/>
              <a:ext cx="914400"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600" b="1" i="0">
                  <a:solidFill>
                    <a:srgbClr val="FF0000"/>
                  </a:solidFill>
                  <a:latin typeface="Cambria Math"/>
                  <a:ea typeface="Cambria Math"/>
                </a:rPr>
                <a:t>𝝅</a:t>
              </a:r>
              <a:endParaRPr lang="fr-FR" sz="1600" b="1">
                <a:solidFill>
                  <a:srgbClr val="FF0000"/>
                </a:solidFill>
              </a:endParaRPr>
            </a:p>
          </xdr:txBody>
        </xdr:sp>
      </mc:Fallback>
    </mc:AlternateContent>
    <xdr:clientData/>
  </xdr:oneCellAnchor>
  <xdr:oneCellAnchor>
    <xdr:from>
      <xdr:col>11</xdr:col>
      <xdr:colOff>647700</xdr:colOff>
      <xdr:row>46</xdr:row>
      <xdr:rowOff>28575</xdr:rowOff>
    </xdr:from>
    <xdr:ext cx="228599" cy="133350"/>
    <xdr:sp macro="" textlink="">
      <xdr:nvSpPr>
        <xdr:cNvPr id="8" name="ZoneTexte 7"/>
        <xdr:cNvSpPr txBox="1"/>
      </xdr:nvSpPr>
      <xdr:spPr>
        <a:xfrm>
          <a:off x="9029700" y="8039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638176</xdr:colOff>
      <xdr:row>52</xdr:row>
      <xdr:rowOff>28576</xdr:rowOff>
    </xdr:from>
    <xdr:ext cx="228599" cy="133350"/>
    <xdr:sp macro="" textlink="">
      <xdr:nvSpPr>
        <xdr:cNvPr id="12" name="ZoneTexte 11"/>
        <xdr:cNvSpPr txBox="1"/>
      </xdr:nvSpPr>
      <xdr:spPr>
        <a:xfrm>
          <a:off x="5972176" y="108204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11</xdr:col>
      <xdr:colOff>638175</xdr:colOff>
      <xdr:row>52</xdr:row>
      <xdr:rowOff>28575</xdr:rowOff>
    </xdr:from>
    <xdr:ext cx="228599" cy="133350"/>
    <xdr:sp macro="" textlink="">
      <xdr:nvSpPr>
        <xdr:cNvPr id="13" name="ZoneTexte 12"/>
        <xdr:cNvSpPr txBox="1"/>
      </xdr:nvSpPr>
      <xdr:spPr>
        <a:xfrm>
          <a:off x="7496175"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52</xdr:row>
      <xdr:rowOff>28575</xdr:rowOff>
    </xdr:from>
    <xdr:ext cx="228599" cy="133350"/>
    <xdr:sp macro="" textlink="">
      <xdr:nvSpPr>
        <xdr:cNvPr id="14" name="ZoneTexte 13"/>
        <xdr:cNvSpPr txBox="1"/>
      </xdr:nvSpPr>
      <xdr:spPr>
        <a:xfrm>
          <a:off x="6743700"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10</xdr:col>
      <xdr:colOff>657225</xdr:colOff>
      <xdr:row>52</xdr:row>
      <xdr:rowOff>28575</xdr:rowOff>
    </xdr:from>
    <xdr:ext cx="228599" cy="133350"/>
    <xdr:sp macro="" textlink="">
      <xdr:nvSpPr>
        <xdr:cNvPr id="15" name="ZoneTexte 14"/>
        <xdr:cNvSpPr txBox="1"/>
      </xdr:nvSpPr>
      <xdr:spPr>
        <a:xfrm>
          <a:off x="8277225" y="95250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11</xdr:col>
      <xdr:colOff>361950</xdr:colOff>
      <xdr:row>35</xdr:row>
      <xdr:rowOff>123825</xdr:rowOff>
    </xdr:from>
    <xdr:to>
      <xdr:col>14</xdr:col>
      <xdr:colOff>76200</xdr:colOff>
      <xdr:row>43</xdr:row>
      <xdr:rowOff>76200</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15325" y="7781925"/>
          <a:ext cx="2000250" cy="15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43</xdr:row>
      <xdr:rowOff>28576</xdr:rowOff>
    </xdr:from>
    <xdr:ext cx="228599" cy="133350"/>
    <xdr:sp macro="" textlink="">
      <xdr:nvSpPr>
        <xdr:cNvPr id="4" name="ZoneTexte 3"/>
        <xdr:cNvSpPr txBox="1"/>
      </xdr:nvSpPr>
      <xdr:spPr>
        <a:xfrm>
          <a:off x="2924176" y="35623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43</xdr:row>
      <xdr:rowOff>28575</xdr:rowOff>
    </xdr:from>
    <xdr:ext cx="228599" cy="133350"/>
    <xdr:sp macro="" textlink="">
      <xdr:nvSpPr>
        <xdr:cNvPr id="6" name="ZoneTexte 5"/>
        <xdr:cNvSpPr txBox="1"/>
      </xdr:nvSpPr>
      <xdr:spPr>
        <a:xfrm>
          <a:off x="3686175" y="35623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123825</xdr:colOff>
      <xdr:row>50</xdr:row>
      <xdr:rowOff>0</xdr:rowOff>
    </xdr:from>
    <xdr:to>
      <xdr:col>9</xdr:col>
      <xdr:colOff>685800</xdr:colOff>
      <xdr:row>50</xdr:row>
      <xdr:rowOff>1</xdr:rowOff>
    </xdr:to>
    <xdr:cxnSp macro="">
      <xdr:nvCxnSpPr>
        <xdr:cNvPr id="8" name="Connecteur droit 7"/>
        <xdr:cNvCxnSpPr/>
      </xdr:nvCxnSpPr>
      <xdr:spPr>
        <a:xfrm flipV="1">
          <a:off x="3171825" y="4895850"/>
          <a:ext cx="1323975" cy="1"/>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171450</xdr:colOff>
      <xdr:row>36</xdr:row>
      <xdr:rowOff>85725</xdr:rowOff>
    </xdr:from>
    <xdr:to>
      <xdr:col>13</xdr:col>
      <xdr:colOff>609600</xdr:colOff>
      <xdr:row>42</xdr:row>
      <xdr:rowOff>161925</xdr:rowOff>
    </xdr:to>
    <xdr:cxnSp macro="">
      <xdr:nvCxnSpPr>
        <xdr:cNvPr id="12" name="Connecteur droit avec flèche 11"/>
        <xdr:cNvCxnSpPr/>
      </xdr:nvCxnSpPr>
      <xdr:spPr>
        <a:xfrm>
          <a:off x="6267450" y="2266950"/>
          <a:ext cx="1200150" cy="1238250"/>
        </a:xfrm>
        <a:prstGeom prst="straightConnector1">
          <a:avLst/>
        </a:prstGeom>
        <a:ln w="19050">
          <a:prstDash val="sysDash"/>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638176</xdr:colOff>
      <xdr:row>58</xdr:row>
      <xdr:rowOff>28576</xdr:rowOff>
    </xdr:from>
    <xdr:ext cx="228599" cy="133350"/>
    <xdr:sp macro="" textlink="">
      <xdr:nvSpPr>
        <xdr:cNvPr id="15" name="ZoneTexte 14"/>
        <xdr:cNvSpPr txBox="1"/>
      </xdr:nvSpPr>
      <xdr:spPr>
        <a:xfrm>
          <a:off x="2924176" y="357187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58</xdr:row>
      <xdr:rowOff>114300</xdr:rowOff>
    </xdr:from>
    <xdr:ext cx="228599" cy="133350"/>
    <xdr:sp macro="" textlink="">
      <xdr:nvSpPr>
        <xdr:cNvPr id="16" name="ZoneTexte 15"/>
        <xdr:cNvSpPr txBox="1"/>
      </xdr:nvSpPr>
      <xdr:spPr>
        <a:xfrm>
          <a:off x="3686175" y="65722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7</xdr:col>
      <xdr:colOff>228600</xdr:colOff>
      <xdr:row>59</xdr:row>
      <xdr:rowOff>0</xdr:rowOff>
    </xdr:from>
    <xdr:to>
      <xdr:col>8</xdr:col>
      <xdr:colOff>504825</xdr:colOff>
      <xdr:row>59</xdr:row>
      <xdr:rowOff>0</xdr:rowOff>
    </xdr:to>
    <xdr:cxnSp macro="">
      <xdr:nvCxnSpPr>
        <xdr:cNvPr id="18" name="Connecteur droit 17"/>
        <xdr:cNvCxnSpPr/>
      </xdr:nvCxnSpPr>
      <xdr:spPr>
        <a:xfrm>
          <a:off x="2514600" y="6648450"/>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638176</xdr:colOff>
      <xdr:row>27</xdr:row>
      <xdr:rowOff>28576</xdr:rowOff>
    </xdr:from>
    <xdr:ext cx="228599" cy="133350"/>
    <xdr:sp macro="" textlink="">
      <xdr:nvSpPr>
        <xdr:cNvPr id="19" name="ZoneTexte 18"/>
        <xdr:cNvSpPr txBox="1"/>
      </xdr:nvSpPr>
      <xdr:spPr>
        <a:xfrm>
          <a:off x="2924176" y="89725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27</xdr:row>
      <xdr:rowOff>28575</xdr:rowOff>
    </xdr:from>
    <xdr:ext cx="228599" cy="133350"/>
    <xdr:sp macro="" textlink="">
      <xdr:nvSpPr>
        <xdr:cNvPr id="20" name="ZoneTexte 19"/>
        <xdr:cNvSpPr txBox="1"/>
      </xdr:nvSpPr>
      <xdr:spPr>
        <a:xfrm>
          <a:off x="3686175" y="89725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11</xdr:col>
      <xdr:colOff>419100</xdr:colOff>
      <xdr:row>19</xdr:row>
      <xdr:rowOff>133350</xdr:rowOff>
    </xdr:from>
    <xdr:to>
      <xdr:col>14</xdr:col>
      <xdr:colOff>133350</xdr:colOff>
      <xdr:row>27</xdr:row>
      <xdr:rowOff>104775</xdr:rowOff>
    </xdr:to>
    <xdr:pic>
      <xdr:nvPicPr>
        <xdr:cNvPr id="22" name="Image 21"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53100" y="4000500"/>
          <a:ext cx="2000250" cy="15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638176</xdr:colOff>
      <xdr:row>27</xdr:row>
      <xdr:rowOff>28576</xdr:rowOff>
    </xdr:from>
    <xdr:ext cx="228599" cy="133350"/>
    <xdr:sp macro="" textlink="">
      <xdr:nvSpPr>
        <xdr:cNvPr id="2" name="ZoneTexte 1"/>
        <xdr:cNvSpPr txBox="1"/>
      </xdr:nvSpPr>
      <xdr:spPr>
        <a:xfrm>
          <a:off x="5543551" y="570547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27</xdr:row>
      <xdr:rowOff>28575</xdr:rowOff>
    </xdr:from>
    <xdr:ext cx="228599" cy="133350"/>
    <xdr:sp macro="" textlink="">
      <xdr:nvSpPr>
        <xdr:cNvPr id="3" name="ZoneTexte 2"/>
        <xdr:cNvSpPr txBox="1"/>
      </xdr:nvSpPr>
      <xdr:spPr>
        <a:xfrm>
          <a:off x="6305550" y="57054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12</xdr:col>
      <xdr:colOff>214313</xdr:colOff>
      <xdr:row>19</xdr:row>
      <xdr:rowOff>57150</xdr:rowOff>
    </xdr:from>
    <xdr:to>
      <xdr:col>14</xdr:col>
      <xdr:colOff>433388</xdr:colOff>
      <xdr:row>26</xdr:row>
      <xdr:rowOff>161925</xdr:rowOff>
    </xdr:to>
    <xdr:pic>
      <xdr:nvPicPr>
        <xdr:cNvPr id="4" name="Image 3"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8313" y="3952875"/>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54</xdr:row>
      <xdr:rowOff>28576</xdr:rowOff>
    </xdr:from>
    <xdr:ext cx="228599" cy="133350"/>
    <xdr:sp macro="" textlink="">
      <xdr:nvSpPr>
        <xdr:cNvPr id="5" name="ZoneTexte 4"/>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54</xdr:row>
      <xdr:rowOff>28575</xdr:rowOff>
    </xdr:from>
    <xdr:ext cx="228599" cy="133350"/>
    <xdr:sp macro="" textlink="">
      <xdr:nvSpPr>
        <xdr:cNvPr id="6" name="ZoneTexte 5"/>
        <xdr:cNvSpPr txBox="1"/>
      </xdr:nvSpPr>
      <xdr:spPr>
        <a:xfrm>
          <a:off x="6305550" y="92583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54</xdr:row>
      <xdr:rowOff>28575</xdr:rowOff>
    </xdr:from>
    <xdr:ext cx="228599" cy="133350"/>
    <xdr:sp macro="" textlink="">
      <xdr:nvSpPr>
        <xdr:cNvPr id="7" name="ZoneTexte 6"/>
        <xdr:cNvSpPr txBox="1"/>
      </xdr:nvSpPr>
      <xdr:spPr>
        <a:xfrm>
          <a:off x="6743700" y="10820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twoCellAnchor editAs="oneCell">
    <xdr:from>
      <xdr:col>12</xdr:col>
      <xdr:colOff>214313</xdr:colOff>
      <xdr:row>40</xdr:row>
      <xdr:rowOff>133350</xdr:rowOff>
    </xdr:from>
    <xdr:to>
      <xdr:col>14</xdr:col>
      <xdr:colOff>433388</xdr:colOff>
      <xdr:row>48</xdr:row>
      <xdr:rowOff>57150</xdr:rowOff>
    </xdr:to>
    <xdr:pic>
      <xdr:nvPicPr>
        <xdr:cNvPr id="10" name="Image 9"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8313" y="8239125"/>
          <a:ext cx="1743075"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647700</xdr:colOff>
      <xdr:row>7</xdr:row>
      <xdr:rowOff>0</xdr:rowOff>
    </xdr:from>
    <xdr:to>
      <xdr:col>15</xdr:col>
      <xdr:colOff>76200</xdr:colOff>
      <xdr:row>14</xdr:row>
      <xdr:rowOff>28575</xdr:rowOff>
    </xdr:to>
    <xdr:pic>
      <xdr:nvPicPr>
        <xdr:cNvPr id="2" name="Image 1" descr="aire d'un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91700" y="1352550"/>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31</xdr:row>
      <xdr:rowOff>28576</xdr:rowOff>
    </xdr:from>
    <xdr:ext cx="228599" cy="133350"/>
    <xdr:sp macro="" textlink="">
      <xdr:nvSpPr>
        <xdr:cNvPr id="5" name="ZoneTexte 4"/>
        <xdr:cNvSpPr txBox="1"/>
      </xdr:nvSpPr>
      <xdr:spPr>
        <a:xfrm>
          <a:off x="5972176" y="54864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31</xdr:row>
      <xdr:rowOff>28575</xdr:rowOff>
    </xdr:from>
    <xdr:ext cx="228599" cy="133350"/>
    <xdr:sp macro="" textlink="">
      <xdr:nvSpPr>
        <xdr:cNvPr id="6" name="ZoneTexte 5"/>
        <xdr:cNvSpPr txBox="1"/>
      </xdr:nvSpPr>
      <xdr:spPr>
        <a:xfrm>
          <a:off x="6734175" y="54864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7</xdr:col>
      <xdr:colOff>647700</xdr:colOff>
      <xdr:row>31</xdr:row>
      <xdr:rowOff>28575</xdr:rowOff>
    </xdr:from>
    <xdr:ext cx="228599" cy="133350"/>
    <xdr:sp macro="" textlink="">
      <xdr:nvSpPr>
        <xdr:cNvPr id="7" name="ZoneTexte 6"/>
        <xdr:cNvSpPr txBox="1"/>
      </xdr:nvSpPr>
      <xdr:spPr>
        <a:xfrm>
          <a:off x="5981700"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13</xdr:col>
      <xdr:colOff>0</xdr:colOff>
      <xdr:row>42</xdr:row>
      <xdr:rowOff>0</xdr:rowOff>
    </xdr:from>
    <xdr:to>
      <xdr:col>15</xdr:col>
      <xdr:colOff>190500</xdr:colOff>
      <xdr:row>49</xdr:row>
      <xdr:rowOff>9525</xdr:rowOff>
    </xdr:to>
    <xdr:pic>
      <xdr:nvPicPr>
        <xdr:cNvPr id="8" name="Image 7" descr="aire d'un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06000" y="8353425"/>
          <a:ext cx="1714500" cy="1362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638176</xdr:colOff>
      <xdr:row>50</xdr:row>
      <xdr:rowOff>28576</xdr:rowOff>
    </xdr:from>
    <xdr:ext cx="228599" cy="133350"/>
    <xdr:sp macro="" textlink="">
      <xdr:nvSpPr>
        <xdr:cNvPr id="11" name="ZoneTexte 10"/>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50</xdr:row>
      <xdr:rowOff>28575</xdr:rowOff>
    </xdr:from>
    <xdr:ext cx="228599" cy="133350"/>
    <xdr:sp macro="" textlink="">
      <xdr:nvSpPr>
        <xdr:cNvPr id="12" name="ZoneTexte 11"/>
        <xdr:cNvSpPr txBox="1"/>
      </xdr:nvSpPr>
      <xdr:spPr>
        <a:xfrm>
          <a:off x="6305550" y="92583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13</xdr:col>
      <xdr:colOff>428625</xdr:colOff>
      <xdr:row>6</xdr:row>
      <xdr:rowOff>171450</xdr:rowOff>
    </xdr:from>
    <xdr:to>
      <xdr:col>15</xdr:col>
      <xdr:colOff>552450</xdr:colOff>
      <xdr:row>12</xdr:row>
      <xdr:rowOff>142875</xdr:rowOff>
    </xdr:to>
    <xdr:pic>
      <xdr:nvPicPr>
        <xdr:cNvPr id="4" name="Image 3" descr="Périmètre d'un tri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34625" y="1333500"/>
          <a:ext cx="1647825"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638175</xdr:colOff>
      <xdr:row>32</xdr:row>
      <xdr:rowOff>28575</xdr:rowOff>
    </xdr:from>
    <xdr:ext cx="228599" cy="133350"/>
    <xdr:sp macro="" textlink="">
      <xdr:nvSpPr>
        <xdr:cNvPr id="9" name="ZoneTexte 8"/>
        <xdr:cNvSpPr txBox="1"/>
      </xdr:nvSpPr>
      <xdr:spPr>
        <a:xfrm>
          <a:off x="7496175"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32</xdr:row>
      <xdr:rowOff>28575</xdr:rowOff>
    </xdr:from>
    <xdr:ext cx="228599" cy="133350"/>
    <xdr:sp macro="" textlink="">
      <xdr:nvSpPr>
        <xdr:cNvPr id="10" name="ZoneTexte 9"/>
        <xdr:cNvSpPr txBox="1"/>
      </xdr:nvSpPr>
      <xdr:spPr>
        <a:xfrm>
          <a:off x="5981700" y="61341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32</xdr:row>
      <xdr:rowOff>28575</xdr:rowOff>
    </xdr:from>
    <xdr:ext cx="228599" cy="133350"/>
    <xdr:sp macro="" textlink="">
      <xdr:nvSpPr>
        <xdr:cNvPr id="12" name="ZoneTexte 11"/>
        <xdr:cNvSpPr txBox="1"/>
      </xdr:nvSpPr>
      <xdr:spPr>
        <a:xfrm>
          <a:off x="7505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13</xdr:col>
      <xdr:colOff>428625</xdr:colOff>
      <xdr:row>41</xdr:row>
      <xdr:rowOff>0</xdr:rowOff>
    </xdr:from>
    <xdr:to>
      <xdr:col>15</xdr:col>
      <xdr:colOff>552450</xdr:colOff>
      <xdr:row>47</xdr:row>
      <xdr:rowOff>57150</xdr:rowOff>
    </xdr:to>
    <xdr:pic>
      <xdr:nvPicPr>
        <xdr:cNvPr id="13" name="Image 12" descr="Périmètre d'un tri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34625" y="8286750"/>
          <a:ext cx="1647825"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51</xdr:row>
      <xdr:rowOff>28576</xdr:rowOff>
    </xdr:from>
    <xdr:ext cx="228599" cy="133350"/>
    <xdr:sp macro="" textlink="">
      <xdr:nvSpPr>
        <xdr:cNvPr id="17" name="ZoneTexte 16"/>
        <xdr:cNvSpPr txBox="1"/>
      </xdr:nvSpPr>
      <xdr:spPr>
        <a:xfrm>
          <a:off x="5543551" y="121729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51</xdr:row>
      <xdr:rowOff>114300</xdr:rowOff>
    </xdr:from>
    <xdr:ext cx="228599" cy="133350"/>
    <xdr:sp macro="" textlink="">
      <xdr:nvSpPr>
        <xdr:cNvPr id="18" name="ZoneTexte 17"/>
        <xdr:cNvSpPr txBox="1"/>
      </xdr:nvSpPr>
      <xdr:spPr>
        <a:xfrm>
          <a:off x="6305550" y="122586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228600</xdr:colOff>
      <xdr:row>52</xdr:row>
      <xdr:rowOff>0</xdr:rowOff>
    </xdr:from>
    <xdr:to>
      <xdr:col>9</xdr:col>
      <xdr:colOff>504825</xdr:colOff>
      <xdr:row>52</xdr:row>
      <xdr:rowOff>0</xdr:rowOff>
    </xdr:to>
    <xdr:cxnSp macro="">
      <xdr:nvCxnSpPr>
        <xdr:cNvPr id="19" name="Connecteur droit 18"/>
        <xdr:cNvCxnSpPr/>
      </xdr:nvCxnSpPr>
      <xdr:spPr>
        <a:xfrm>
          <a:off x="5133975" y="12334875"/>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447675</xdr:colOff>
      <xdr:row>59</xdr:row>
      <xdr:rowOff>142875</xdr:rowOff>
    </xdr:from>
    <xdr:ext cx="2286000" cy="297325"/>
    <mc:AlternateContent xmlns:mc="http://schemas.openxmlformats.org/markup-compatibility/2006" xmlns:a14="http://schemas.microsoft.com/office/drawing/2010/main">
      <mc:Choice Requires="a14">
        <xdr:sp macro="" textlink="">
          <xdr:nvSpPr>
            <xdr:cNvPr id="21" name="ZoneTexte 20"/>
            <xdr:cNvSpPr txBox="1"/>
          </xdr:nvSpPr>
          <xdr:spPr>
            <a:xfrm>
              <a:off x="6543675" y="11915775"/>
              <a:ext cx="22860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1">
                            <a:solidFill>
                              <a:srgbClr val="FF0000"/>
                            </a:solidFill>
                            <a:latin typeface="Cambria Math"/>
                          </a:rPr>
                          <m:t>𝑷</m:t>
                        </m:r>
                        <m:r>
                          <a:rPr lang="fr-FR" sz="1100" b="1" i="1">
                            <a:solidFill>
                              <a:srgbClr val="FF0000"/>
                            </a:solidFill>
                            <a:latin typeface="Cambria Math"/>
                          </a:rPr>
                          <m:t> </m:t>
                        </m:r>
                        <m:r>
                          <a:rPr lang="fr-FR" sz="1100" b="1" i="1">
                            <a:solidFill>
                              <a:srgbClr val="FF0000"/>
                            </a:solidFill>
                            <a:latin typeface="Cambria Math"/>
                          </a:rPr>
                          <m:t>𝒙</m:t>
                        </m:r>
                        <m:r>
                          <a:rPr lang="fr-FR" sz="1100" b="1" i="1">
                            <a:solidFill>
                              <a:srgbClr val="FF0000"/>
                            </a:solidFill>
                            <a:latin typeface="Cambria Math"/>
                          </a:rPr>
                          <m:t> </m:t>
                        </m:r>
                        <m:d>
                          <m:dPr>
                            <m:ctrlPr>
                              <a:rPr lang="fr-FR" sz="1100" b="1" i="1">
                                <a:solidFill>
                                  <a:srgbClr val="FF0000"/>
                                </a:solidFill>
                                <a:latin typeface="Cambria Math"/>
                              </a:rPr>
                            </m:ctrlPr>
                          </m:dPr>
                          <m:e>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𝒂</m:t>
                            </m:r>
                          </m:e>
                        </m:d>
                        <m:r>
                          <a:rPr lang="fr-FR" sz="1100" b="1" i="1">
                            <a:solidFill>
                              <a:srgbClr val="FF0000"/>
                            </a:solidFill>
                            <a:latin typeface="Cambria Math"/>
                          </a:rPr>
                          <m:t>𝒙</m:t>
                        </m:r>
                        <m:r>
                          <a:rPr lang="fr-FR" sz="1100" b="1" i="1">
                            <a:solidFill>
                              <a:srgbClr val="FF0000"/>
                            </a:solidFill>
                            <a:latin typeface="Cambria Math"/>
                          </a:rPr>
                          <m:t> </m:t>
                        </m:r>
                        <m:d>
                          <m:dPr>
                            <m:ctrlPr>
                              <a:rPr lang="fr-FR" sz="1100" b="1" i="1">
                                <a:solidFill>
                                  <a:srgbClr val="FF0000"/>
                                </a:solidFill>
                                <a:latin typeface="Cambria Math"/>
                              </a:rPr>
                            </m:ctrlPr>
                          </m:dPr>
                          <m:e>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𝒃</m:t>
                            </m:r>
                          </m:e>
                        </m:d>
                        <m:r>
                          <a:rPr lang="fr-FR" sz="1100" b="1" i="1">
                            <a:solidFill>
                              <a:srgbClr val="FF0000"/>
                            </a:solidFill>
                            <a:latin typeface="Cambria Math"/>
                          </a:rPr>
                          <m:t>𝒙</m:t>
                        </m:r>
                        <m:r>
                          <a:rPr lang="fr-FR" sz="1100" b="1" i="1">
                            <a:solidFill>
                              <a:srgbClr val="FF0000"/>
                            </a:solidFill>
                            <a:latin typeface="Cambria Math"/>
                          </a:rPr>
                          <m:t>(</m:t>
                        </m:r>
                        <m:r>
                          <a:rPr lang="fr-FR" sz="1100" b="1" i="1">
                            <a:solidFill>
                              <a:srgbClr val="FF0000"/>
                            </a:solidFill>
                            <a:latin typeface="Cambria Math"/>
                          </a:rPr>
                          <m:t>𝑷</m:t>
                        </m:r>
                        <m:r>
                          <a:rPr lang="fr-FR" sz="1100" b="1" i="1">
                            <a:solidFill>
                              <a:srgbClr val="FF0000"/>
                            </a:solidFill>
                            <a:latin typeface="Cambria Math"/>
                          </a:rPr>
                          <m:t>−</m:t>
                        </m:r>
                        <m:r>
                          <a:rPr lang="fr-FR" sz="1100" b="1" i="1">
                            <a:solidFill>
                              <a:srgbClr val="FF0000"/>
                            </a:solidFill>
                            <a:latin typeface="Cambria Math"/>
                          </a:rPr>
                          <m:t>𝒄</m:t>
                        </m:r>
                        <m:r>
                          <a:rPr lang="fr-FR" sz="1100" b="1" i="1">
                            <a:solidFill>
                              <a:srgbClr val="FF0000"/>
                            </a:solidFill>
                            <a:latin typeface="Cambria Math"/>
                          </a:rPr>
                          <m:t>)/</m:t>
                        </m:r>
                        <m:r>
                          <a:rPr lang="fr-FR" sz="1100" b="1" i="1">
                            <a:solidFill>
                              <a:srgbClr val="FF0000"/>
                            </a:solidFill>
                            <a:latin typeface="Cambria Math"/>
                          </a:rPr>
                          <m:t>𝟏𝟔</m:t>
                        </m:r>
                      </m:e>
                    </m:rad>
                  </m:oMath>
                </m:oMathPara>
              </a14:m>
              <a:endParaRPr lang="fr-FR" sz="1100" b="1">
                <a:solidFill>
                  <a:srgbClr val="FF0000"/>
                </a:solidFill>
              </a:endParaRPr>
            </a:p>
          </xdr:txBody>
        </xdr:sp>
      </mc:Choice>
      <mc:Fallback xmlns="">
        <xdr:sp macro="" textlink="">
          <xdr:nvSpPr>
            <xdr:cNvPr id="21" name="ZoneTexte 20"/>
            <xdr:cNvSpPr txBox="1"/>
          </xdr:nvSpPr>
          <xdr:spPr>
            <a:xfrm>
              <a:off x="6543675" y="11915775"/>
              <a:ext cx="22860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b="1" i="0">
                  <a:solidFill>
                    <a:srgbClr val="FF0000"/>
                  </a:solidFill>
                  <a:latin typeface="Cambria Math"/>
                </a:rPr>
                <a:t>√(𝑷 𝒙 (𝑷−𝒂)𝒙 (𝑷−𝒃)𝒙(𝑷−𝒄)/𝟏𝟔)</a:t>
              </a:r>
              <a:endParaRPr lang="fr-FR" sz="1100" b="1">
                <a:solidFill>
                  <a:srgbClr val="FF0000"/>
                </a:solidFill>
              </a:endParaRPr>
            </a:p>
          </xdr:txBody>
        </xdr:sp>
      </mc:Fallback>
    </mc:AlternateContent>
    <xdr:clientData/>
  </xdr:oneCellAnchor>
  <xdr:oneCellAnchor>
    <xdr:from>
      <xdr:col>7</xdr:col>
      <xdr:colOff>504824</xdr:colOff>
      <xdr:row>68</xdr:row>
      <xdr:rowOff>19050</xdr:rowOff>
    </xdr:from>
    <xdr:ext cx="1838325" cy="297325"/>
    <mc:AlternateContent xmlns:mc="http://schemas.openxmlformats.org/markup-compatibility/2006" xmlns:a14="http://schemas.microsoft.com/office/drawing/2010/main">
      <mc:Choice Requires="a14">
        <xdr:sp macro="" textlink="">
          <xdr:nvSpPr>
            <xdr:cNvPr id="22" name="ZoneTexte 21"/>
            <xdr:cNvSpPr txBox="1"/>
          </xdr:nvSpPr>
          <xdr:spPr>
            <a:xfrm>
              <a:off x="5838824" y="13716000"/>
              <a:ext cx="1838325"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0" i="1" u="none" strike="noStrike">
                            <a:solidFill>
                              <a:schemeClr val="tx1"/>
                            </a:solidFill>
                            <a:effectLst/>
                            <a:latin typeface="Cambria Math"/>
                            <a:ea typeface="+mn-ea"/>
                            <a:cs typeface="+mn-cs"/>
                          </a:rPr>
                        </m:ctrlPr>
                      </m:radPr>
                      <m:deg/>
                      <m:e>
                        <m:r>
                          <m:rPr>
                            <m:nor/>
                          </m:rPr>
                          <a:rPr lang="fr-FR" sz="1100" b="0" i="0">
                            <a:solidFill>
                              <a:schemeClr val="tx1"/>
                            </a:solidFill>
                            <a:effectLst/>
                            <a:latin typeface="+mn-lt"/>
                            <a:ea typeface="+mn-ea"/>
                            <a:cs typeface="+mn-cs"/>
                          </a:rPr>
                          <m:t>13</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 (13−6)</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(13−3)</m:t>
                        </m:r>
                        <m:r>
                          <m:rPr>
                            <m:nor/>
                          </m:rPr>
                          <a:rPr lang="fr-FR" sz="1100" b="0" i="0">
                            <a:solidFill>
                              <a:schemeClr val="tx1"/>
                            </a:solidFill>
                            <a:effectLst/>
                            <a:latin typeface="+mn-lt"/>
                            <a:ea typeface="+mn-ea"/>
                            <a:cs typeface="+mn-cs"/>
                          </a:rPr>
                          <m:t>x</m:t>
                        </m:r>
                        <m:r>
                          <m:rPr>
                            <m:nor/>
                          </m:rPr>
                          <a:rPr lang="fr-FR" sz="1100" b="0" i="0">
                            <a:solidFill>
                              <a:schemeClr val="tx1"/>
                            </a:solidFill>
                            <a:effectLst/>
                            <a:latin typeface="+mn-lt"/>
                            <a:ea typeface="+mn-ea"/>
                            <a:cs typeface="+mn-cs"/>
                          </a:rPr>
                          <m:t>(13−4)/16 </m:t>
                        </m:r>
                        <m:r>
                          <m:rPr>
                            <m:nor/>
                          </m:rPr>
                          <a:rPr lang="fr-FR">
                            <a:effectLst/>
                          </a:rPr>
                          <m:t> </m:t>
                        </m:r>
                      </m:e>
                    </m:rad>
                  </m:oMath>
                </m:oMathPara>
              </a14:m>
              <a:endParaRPr lang="fr-FR" sz="1100"/>
            </a:p>
          </xdr:txBody>
        </xdr:sp>
      </mc:Choice>
      <mc:Fallback xmlns="">
        <xdr:sp macro="" textlink="">
          <xdr:nvSpPr>
            <xdr:cNvPr id="22" name="ZoneTexte 21"/>
            <xdr:cNvSpPr txBox="1"/>
          </xdr:nvSpPr>
          <xdr:spPr>
            <a:xfrm>
              <a:off x="5838824" y="13716000"/>
              <a:ext cx="1838325"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b="0" i="0" u="none" strike="noStrike">
                  <a:solidFill>
                    <a:schemeClr val="tx1"/>
                  </a:solidFill>
                  <a:effectLst/>
                  <a:latin typeface="Cambria Math"/>
                  <a:ea typeface="+mn-ea"/>
                  <a:cs typeface="+mn-cs"/>
                </a:rPr>
                <a:t>√(</a:t>
              </a:r>
              <a:r>
                <a:rPr lang="fr-FR" sz="1100" b="0" i="0" u="none" strike="noStrike">
                  <a:solidFill>
                    <a:schemeClr val="tx1"/>
                  </a:solidFill>
                  <a:effectLst/>
                  <a:latin typeface="+mn-lt"/>
                  <a:ea typeface="+mn-ea"/>
                  <a:cs typeface="+mn-cs"/>
                </a:rPr>
                <a:t>"</a:t>
              </a:r>
              <a:r>
                <a:rPr lang="fr-FR" sz="1100" b="0" i="0">
                  <a:solidFill>
                    <a:schemeClr val="tx1"/>
                  </a:solidFill>
                  <a:effectLst/>
                  <a:latin typeface="+mn-lt"/>
                  <a:ea typeface="+mn-ea"/>
                  <a:cs typeface="+mn-cs"/>
                </a:rPr>
                <a:t>13x (13−6)x(13−3)x(13−4)/16 </a:t>
              </a:r>
              <a:r>
                <a:rPr lang="fr-FR" i="0">
                  <a:effectLst/>
                </a:rPr>
                <a:t> </a:t>
              </a:r>
              <a:r>
                <a:rPr lang="fr-FR" sz="1100" b="0" i="0" u="none" strike="noStrike">
                  <a:solidFill>
                    <a:schemeClr val="tx1"/>
                  </a:solidFill>
                  <a:effectLst/>
                  <a:latin typeface="Cambria Math"/>
                  <a:ea typeface="+mn-ea"/>
                  <a:cs typeface="+mn-cs"/>
                </a:rPr>
                <a:t>" )</a:t>
              </a:r>
              <a:endParaRPr lang="fr-FR" sz="1100"/>
            </a:p>
          </xdr:txBody>
        </xdr:sp>
      </mc:Fallback>
    </mc:AlternateContent>
    <xdr:clientData/>
  </xdr:oneCellAnchor>
  <xdr:oneCellAnchor>
    <xdr:from>
      <xdr:col>7</xdr:col>
      <xdr:colOff>642936</xdr:colOff>
      <xdr:row>69</xdr:row>
      <xdr:rowOff>47625</xdr:rowOff>
    </xdr:from>
    <xdr:ext cx="1562101" cy="297325"/>
    <mc:AlternateContent xmlns:mc="http://schemas.openxmlformats.org/markup-compatibility/2006" xmlns:a14="http://schemas.microsoft.com/office/drawing/2010/main">
      <mc:Choice Requires="a14">
        <xdr:sp macro="" textlink="">
          <xdr:nvSpPr>
            <xdr:cNvPr id="23" name="ZoneTexte 22"/>
            <xdr:cNvSpPr txBox="1"/>
          </xdr:nvSpPr>
          <xdr:spPr>
            <a:xfrm>
              <a:off x="5976936" y="13935075"/>
              <a:ext cx="1562101"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13</m:t>
                        </m:r>
                        <m:r>
                          <a:rPr lang="fr-FR" sz="1100" b="0" i="1">
                            <a:latin typeface="Cambria Math"/>
                          </a:rPr>
                          <m:t>𝑥</m:t>
                        </m:r>
                        <m:d>
                          <m:dPr>
                            <m:ctrlPr>
                              <a:rPr lang="fr-FR" sz="1100" b="0" i="1">
                                <a:latin typeface="Cambria Math"/>
                              </a:rPr>
                            </m:ctrlPr>
                          </m:dPr>
                          <m:e>
                            <m:r>
                              <a:rPr lang="fr-FR" sz="1100" b="0" i="1">
                                <a:latin typeface="Cambria Math"/>
                              </a:rPr>
                              <m:t>7</m:t>
                            </m:r>
                          </m:e>
                        </m:d>
                        <m:r>
                          <a:rPr lang="fr-FR" sz="1100" b="0" i="1">
                            <a:latin typeface="Cambria Math"/>
                          </a:rPr>
                          <m:t>𝑥</m:t>
                        </m:r>
                        <m:d>
                          <m:dPr>
                            <m:ctrlPr>
                              <a:rPr lang="fr-FR" sz="1100" b="0" i="1">
                                <a:latin typeface="Cambria Math"/>
                              </a:rPr>
                            </m:ctrlPr>
                          </m:dPr>
                          <m:e>
                            <m:r>
                              <a:rPr lang="fr-FR" sz="1100" b="0" i="1">
                                <a:latin typeface="Cambria Math"/>
                              </a:rPr>
                              <m:t>10</m:t>
                            </m:r>
                          </m:e>
                        </m:d>
                        <m:r>
                          <a:rPr lang="fr-FR" sz="1100" b="0" i="1">
                            <a:latin typeface="Cambria Math"/>
                          </a:rPr>
                          <m:t>𝑥</m:t>
                        </m:r>
                        <m:r>
                          <a:rPr lang="fr-FR" sz="1100" b="0" i="1">
                            <a:latin typeface="Cambria Math"/>
                          </a:rPr>
                          <m:t>(9)/16</m:t>
                        </m:r>
                      </m:e>
                    </m:rad>
                  </m:oMath>
                </m:oMathPara>
              </a14:m>
              <a:endParaRPr lang="fr-FR" sz="1100"/>
            </a:p>
          </xdr:txBody>
        </xdr:sp>
      </mc:Choice>
      <mc:Fallback xmlns="">
        <xdr:sp macro="" textlink="">
          <xdr:nvSpPr>
            <xdr:cNvPr id="23" name="ZoneTexte 22"/>
            <xdr:cNvSpPr txBox="1"/>
          </xdr:nvSpPr>
          <xdr:spPr>
            <a:xfrm>
              <a:off x="5976936" y="13935075"/>
              <a:ext cx="1562101"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1100" i="0">
                  <a:latin typeface="Cambria Math"/>
                </a:rPr>
                <a:t>√(</a:t>
              </a:r>
              <a:r>
                <a:rPr lang="fr-FR" sz="1100" b="0" i="0">
                  <a:latin typeface="Cambria Math"/>
                </a:rPr>
                <a:t>13𝑥(7)𝑥(10)𝑥(9)/16)</a:t>
              </a:r>
              <a:endParaRPr lang="fr-FR" sz="1100"/>
            </a:p>
          </xdr:txBody>
        </xdr:sp>
      </mc:Fallback>
    </mc:AlternateContent>
    <xdr:clientData/>
  </xdr:oneCellAnchor>
  <xdr:oneCellAnchor>
    <xdr:from>
      <xdr:col>8</xdr:col>
      <xdr:colOff>204786</xdr:colOff>
      <xdr:row>70</xdr:row>
      <xdr:rowOff>85725</xdr:rowOff>
    </xdr:from>
    <xdr:ext cx="914400" cy="297325"/>
    <mc:AlternateContent xmlns:mc="http://schemas.openxmlformats.org/markup-compatibility/2006" xmlns:a14="http://schemas.microsoft.com/office/drawing/2010/main">
      <mc:Choice Requires="a14">
        <xdr:sp macro="" textlink="">
          <xdr:nvSpPr>
            <xdr:cNvPr id="24" name="ZoneTexte 23"/>
            <xdr:cNvSpPr txBox="1"/>
          </xdr:nvSpPr>
          <xdr:spPr>
            <a:xfrm>
              <a:off x="6300786" y="1416367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8190/16</m:t>
                        </m:r>
                      </m:e>
                    </m:rad>
                  </m:oMath>
                </m:oMathPara>
              </a14:m>
              <a:endParaRPr lang="fr-FR" sz="1100"/>
            </a:p>
          </xdr:txBody>
        </xdr:sp>
      </mc:Choice>
      <mc:Fallback xmlns="">
        <xdr:sp macro="" textlink="">
          <xdr:nvSpPr>
            <xdr:cNvPr id="24" name="ZoneTexte 23"/>
            <xdr:cNvSpPr txBox="1"/>
          </xdr:nvSpPr>
          <xdr:spPr>
            <a:xfrm>
              <a:off x="6300786" y="1416367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i="0">
                  <a:latin typeface="Cambria Math"/>
                </a:rPr>
                <a:t>√(</a:t>
              </a:r>
              <a:r>
                <a:rPr lang="fr-FR" sz="1100" b="0" i="0">
                  <a:latin typeface="Cambria Math"/>
                </a:rPr>
                <a:t>8190/16)</a:t>
              </a:r>
              <a:endParaRPr lang="fr-FR" sz="1100"/>
            </a:p>
          </xdr:txBody>
        </xdr:sp>
      </mc:Fallback>
    </mc:AlternateContent>
    <xdr:clientData/>
  </xdr:oneCellAnchor>
  <xdr:oneCellAnchor>
    <xdr:from>
      <xdr:col>8</xdr:col>
      <xdr:colOff>204786</xdr:colOff>
      <xdr:row>71</xdr:row>
      <xdr:rowOff>142875</xdr:rowOff>
    </xdr:from>
    <xdr:ext cx="914400" cy="297325"/>
    <mc:AlternateContent xmlns:mc="http://schemas.openxmlformats.org/markup-compatibility/2006" xmlns:a14="http://schemas.microsoft.com/office/drawing/2010/main">
      <mc:Choice Requires="a14">
        <xdr:sp macro="" textlink="">
          <xdr:nvSpPr>
            <xdr:cNvPr id="25" name="ZoneTexte 24"/>
            <xdr:cNvSpPr txBox="1"/>
          </xdr:nvSpPr>
          <xdr:spPr>
            <a:xfrm>
              <a:off x="6300786" y="1441132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i="1">
                            <a:latin typeface="Cambria Math"/>
                          </a:rPr>
                        </m:ctrlPr>
                      </m:radPr>
                      <m:deg/>
                      <m:e>
                        <m:r>
                          <a:rPr lang="fr-FR" sz="1100" b="0" i="1">
                            <a:latin typeface="Cambria Math"/>
                          </a:rPr>
                          <m:t>511,875</m:t>
                        </m:r>
                      </m:e>
                    </m:rad>
                  </m:oMath>
                </m:oMathPara>
              </a14:m>
              <a:endParaRPr lang="fr-FR" sz="1100"/>
            </a:p>
          </xdr:txBody>
        </xdr:sp>
      </mc:Choice>
      <mc:Fallback xmlns="">
        <xdr:sp macro="" textlink="">
          <xdr:nvSpPr>
            <xdr:cNvPr id="25" name="ZoneTexte 24"/>
            <xdr:cNvSpPr txBox="1"/>
          </xdr:nvSpPr>
          <xdr:spPr>
            <a:xfrm>
              <a:off x="6300786" y="14411325"/>
              <a:ext cx="914400" cy="2973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i="0">
                  <a:latin typeface="Cambria Math"/>
                </a:rPr>
                <a:t>√</a:t>
              </a:r>
              <a:r>
                <a:rPr lang="fr-FR" sz="1100" b="0" i="0">
                  <a:latin typeface="Cambria Math"/>
                </a:rPr>
                <a:t>511,875</a:t>
              </a:r>
              <a:endParaRPr lang="fr-FR" sz="1100"/>
            </a:p>
          </xdr:txBody>
        </xdr:sp>
      </mc:Fallback>
    </mc:AlternateContent>
    <xdr:clientData/>
  </xdr:oneCellAnchor>
  <mc:AlternateContent xmlns:mc="http://schemas.openxmlformats.org/markup-compatibility/2006">
    <mc:Choice xmlns:a14="http://schemas.microsoft.com/office/drawing/2010/main" Requires="a14">
      <xdr:twoCellAnchor editAs="oneCell">
        <xdr:from>
          <xdr:col>14</xdr:col>
          <xdr:colOff>752475</xdr:colOff>
          <xdr:row>70</xdr:row>
          <xdr:rowOff>161925</xdr:rowOff>
        </xdr:from>
        <xdr:to>
          <xdr:col>16</xdr:col>
          <xdr:colOff>28575</xdr:colOff>
          <xdr:row>72</xdr:row>
          <xdr:rowOff>171450</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fLocksWithSheet="0"/>
      </xdr:twoCellAnchor>
    </mc:Choice>
    <mc:Fallback/>
  </mc:AlternateContent>
  <xdr:twoCellAnchor>
    <xdr:from>
      <xdr:col>14</xdr:col>
      <xdr:colOff>628652</xdr:colOff>
      <xdr:row>67</xdr:row>
      <xdr:rowOff>38100</xdr:rowOff>
    </xdr:from>
    <xdr:to>
      <xdr:col>16</xdr:col>
      <xdr:colOff>409576</xdr:colOff>
      <xdr:row>71</xdr:row>
      <xdr:rowOff>104775</xdr:rowOff>
    </xdr:to>
    <mc:AlternateContent xmlns:mc="http://schemas.openxmlformats.org/markup-compatibility/2006" xmlns:a14="http://schemas.microsoft.com/office/drawing/2010/main">
      <mc:Choice Requires="a14">
        <xdr:sp macro="" textlink="">
          <xdr:nvSpPr>
            <xdr:cNvPr id="3" name="Rectangle avec flèche vers le bas 2"/>
            <xdr:cNvSpPr/>
          </xdr:nvSpPr>
          <xdr:spPr>
            <a:xfrm>
              <a:off x="11296652" y="13354050"/>
              <a:ext cx="1304924" cy="828675"/>
            </a:xfrm>
            <a:prstGeom prst="downArrowCallout">
              <a:avLst>
                <a:gd name="adj1" fmla="val 10714"/>
                <a:gd name="adj2" fmla="val 12755"/>
                <a:gd name="adj3" fmla="val 25000"/>
                <a:gd name="adj4" fmla="val 64977"/>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ln>
              <a:solidFill>
                <a:srgbClr val="002060"/>
              </a:solid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14:m>
                <m:oMathPara xmlns:m="http://schemas.openxmlformats.org/officeDocument/2006/math">
                  <m:oMathParaPr>
                    <m:jc m:val="centerGroup"/>
                  </m:oMathParaPr>
                  <m:oMath xmlns:m="http://schemas.openxmlformats.org/officeDocument/2006/math">
                    <m:rad>
                      <m:radPr>
                        <m:degHide m:val="on"/>
                        <m:ctrlPr>
                          <a:rPr lang="fr-FR" sz="800" b="1" i="1">
                            <a:solidFill>
                              <a:srgbClr val="FF0000"/>
                            </a:solidFill>
                            <a:latin typeface="Cambria Math"/>
                          </a:rPr>
                        </m:ctrlPr>
                      </m:radPr>
                      <m:deg/>
                      <m:e>
                        <m:eqArr>
                          <m:eqArrPr>
                            <m:ctrlPr>
                              <a:rPr lang="fr-FR" sz="800" b="1" i="1">
                                <a:solidFill>
                                  <a:srgbClr val="FF0000"/>
                                </a:solidFill>
                                <a:latin typeface="Cambria Math"/>
                              </a:rPr>
                            </m:ctrlPr>
                          </m:eqArrPr>
                          <m:e>
                            <m:r>
                              <a:rPr lang="fr-FR" sz="800" b="1" i="1">
                                <a:solidFill>
                                  <a:srgbClr val="FF0000"/>
                                </a:solidFill>
                                <a:latin typeface="Cambria Math"/>
                              </a:rPr>
                              <m:t>𝒑𝒐𝒖𝒓</m:t>
                            </m:r>
                            <m:r>
                              <a:rPr lang="fr-FR" sz="800" b="1" i="1">
                                <a:solidFill>
                                  <a:srgbClr val="FF0000"/>
                                </a:solidFill>
                                <a:latin typeface="Cambria Math"/>
                              </a:rPr>
                              <m:t> </m:t>
                            </m:r>
                            <m:r>
                              <a:rPr lang="fr-FR" sz="800" b="1" i="1">
                                <a:solidFill>
                                  <a:srgbClr val="FF0000"/>
                                </a:solidFill>
                                <a:latin typeface="Cambria Math"/>
                              </a:rPr>
                              <m:t>𝒄𝒂𝒍𝒄𝒖𝒍𝒆𝒓</m:t>
                            </m:r>
                            <m:r>
                              <a:rPr lang="fr-FR" sz="800" b="1" i="1">
                                <a:solidFill>
                                  <a:srgbClr val="FF0000"/>
                                </a:solidFill>
                                <a:latin typeface="Cambria Math"/>
                              </a:rPr>
                              <m:t> </m:t>
                            </m:r>
                          </m:e>
                          <m:e>
                            <m:r>
                              <a:rPr lang="fr-FR" sz="800" b="1" i="1">
                                <a:solidFill>
                                  <a:srgbClr val="FF0000"/>
                                </a:solidFill>
                                <a:latin typeface="Cambria Math"/>
                              </a:rPr>
                              <m:t>𝒖𝒏𝒆</m:t>
                            </m:r>
                            <m:r>
                              <a:rPr lang="fr-FR" sz="800" b="1" i="1">
                                <a:solidFill>
                                  <a:srgbClr val="FF0000"/>
                                </a:solidFill>
                                <a:latin typeface="Cambria Math"/>
                              </a:rPr>
                              <m:t> </m:t>
                            </m:r>
                            <m:r>
                              <a:rPr lang="fr-FR" sz="800" b="1" i="1">
                                <a:solidFill>
                                  <a:srgbClr val="FF0000"/>
                                </a:solidFill>
                                <a:latin typeface="Cambria Math"/>
                              </a:rPr>
                              <m:t>𝒓𝒂𝒄𝒊𝒏𝒆</m:t>
                            </m:r>
                            <m:r>
                              <a:rPr lang="fr-FR" sz="800" b="1" i="1">
                                <a:solidFill>
                                  <a:srgbClr val="FF0000"/>
                                </a:solidFill>
                                <a:latin typeface="Cambria Math"/>
                              </a:rPr>
                              <m:t> </m:t>
                            </m:r>
                            <m:r>
                              <a:rPr lang="fr-FR" sz="800" b="1" i="1">
                                <a:solidFill>
                                  <a:srgbClr val="FF0000"/>
                                </a:solidFill>
                                <a:latin typeface="Cambria Math"/>
                              </a:rPr>
                              <m:t>𝒄𝒂𝒓𝒓</m:t>
                            </m:r>
                            <m:r>
                              <a:rPr lang="fr-FR" sz="800" b="1" i="1">
                                <a:solidFill>
                                  <a:srgbClr val="FF0000"/>
                                </a:solidFill>
                                <a:latin typeface="Cambria Math"/>
                              </a:rPr>
                              <m:t>é</m:t>
                            </m:r>
                            <m:r>
                              <a:rPr lang="fr-FR" sz="800" b="1" i="1">
                                <a:solidFill>
                                  <a:srgbClr val="FF0000"/>
                                </a:solidFill>
                                <a:latin typeface="Cambria Math"/>
                              </a:rPr>
                              <m:t>𝒆</m:t>
                            </m:r>
                            <m:r>
                              <a:rPr lang="fr-FR" sz="800" b="1" i="1">
                                <a:solidFill>
                                  <a:srgbClr val="FF0000"/>
                                </a:solidFill>
                                <a:latin typeface="Cambria Math"/>
                              </a:rPr>
                              <m:t> </m:t>
                            </m:r>
                          </m:e>
                          <m:e>
                            <m:r>
                              <a:rPr lang="fr-FR" sz="800" b="1" i="1">
                                <a:solidFill>
                                  <a:srgbClr val="FF0000"/>
                                </a:solidFill>
                                <a:latin typeface="Cambria Math"/>
                              </a:rPr>
                              <m:t>𝒅𝒐𝒖𝒃𝒍𝒆</m:t>
                            </m:r>
                            <m:r>
                              <a:rPr lang="fr-FR" sz="800" b="1" i="1">
                                <a:solidFill>
                                  <a:srgbClr val="FF0000"/>
                                </a:solidFill>
                                <a:latin typeface="Cambria Math"/>
                              </a:rPr>
                              <m:t>−</m:t>
                            </m:r>
                            <m:r>
                              <a:rPr lang="fr-FR" sz="800" b="1" i="1">
                                <a:solidFill>
                                  <a:srgbClr val="FF0000"/>
                                </a:solidFill>
                                <a:latin typeface="Cambria Math"/>
                              </a:rPr>
                              <m:t>𝒄𝒍𝒊𝒒𝒖𝒆𝒓</m:t>
                            </m:r>
                            <m:r>
                              <a:rPr lang="fr-FR" sz="800" b="1" i="1">
                                <a:solidFill>
                                  <a:srgbClr val="FF0000"/>
                                </a:solidFill>
                                <a:latin typeface="Cambria Math"/>
                              </a:rPr>
                              <m:t> </m:t>
                            </m:r>
                            <m:r>
                              <a:rPr lang="fr-FR" sz="800" b="1" i="1">
                                <a:solidFill>
                                  <a:srgbClr val="FF0000"/>
                                </a:solidFill>
                                <a:latin typeface="Cambria Math"/>
                              </a:rPr>
                              <m:t>𝒊𝒄𝒊</m:t>
                            </m:r>
                          </m:e>
                        </m:eqArr>
                      </m:e>
                    </m:rad>
                  </m:oMath>
                </m:oMathPara>
              </a14:m>
              <a:endParaRPr lang="fr-FR" sz="800" b="1">
                <a:solidFill>
                  <a:srgbClr val="FF0000"/>
                </a:solidFill>
              </a:endParaRPr>
            </a:p>
          </xdr:txBody>
        </xdr:sp>
      </mc:Choice>
      <mc:Fallback xmlns="">
        <xdr:sp macro="" textlink="">
          <xdr:nvSpPr>
            <xdr:cNvPr id="3" name="Rectangle avec flèche vers le bas 2"/>
            <xdr:cNvSpPr/>
          </xdr:nvSpPr>
          <xdr:spPr>
            <a:xfrm>
              <a:off x="11296652" y="13354050"/>
              <a:ext cx="1304924" cy="828675"/>
            </a:xfrm>
            <a:prstGeom prst="downArrowCallout">
              <a:avLst>
                <a:gd name="adj1" fmla="val 10714"/>
                <a:gd name="adj2" fmla="val 12755"/>
                <a:gd name="adj3" fmla="val 25000"/>
                <a:gd name="adj4" fmla="val 64977"/>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100000" b="100000"/>
              </a:path>
              <a:tileRect t="-100000" r="-100000"/>
            </a:gradFill>
            <a:ln>
              <a:solidFill>
                <a:srgbClr val="002060"/>
              </a:solidFill>
            </a:ln>
            <a:effectLst>
              <a:outerShdw blurRad="127000" dist="38100" dir="2700000" algn="ctr">
                <a:srgbClr val="000000">
                  <a:alpha val="45000"/>
                </a:srgbClr>
              </a:outerShdw>
            </a:effectLst>
            <a:scene3d>
              <a:camera prst="perspectiveFront" fov="2700000">
                <a:rot lat="20376000" lon="1938000" rev="20112001"/>
              </a:camera>
              <a:lightRig rig="soft" dir="t">
                <a:rot lat="0" lon="0" rev="0"/>
              </a:lightRig>
            </a:scene3d>
            <a:sp3d prstMaterial="translucentPowder">
              <a:bevelT w="203200" h="50800" prst="softRound"/>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800" b="1" i="0">
                  <a:solidFill>
                    <a:srgbClr val="FF0000"/>
                  </a:solidFill>
                  <a:latin typeface="Cambria Math"/>
                </a:rPr>
                <a:t>√(█(𝒑𝒐𝒖𝒓 𝒄𝒂𝒍𝒄𝒖𝒍𝒆𝒓 @𝒖𝒏𝒆 𝒓𝒂𝒄𝒊𝒏𝒆 𝒄𝒂𝒓𝒓é𝒆 @𝒅𝒐𝒖𝒃𝒍𝒆−𝒄𝒍𝒊𝒒𝒖𝒆𝒓 𝒊𝒄𝒊))</a:t>
              </a:r>
              <a:endParaRPr lang="fr-FR" sz="800" b="1">
                <a:solidFill>
                  <a:srgbClr val="FF0000"/>
                </a:solidFill>
              </a:endParaRP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133350</xdr:colOff>
      <xdr:row>9</xdr:row>
      <xdr:rowOff>133350</xdr:rowOff>
    </xdr:from>
    <xdr:to>
      <xdr:col>16</xdr:col>
      <xdr:colOff>19050</xdr:colOff>
      <xdr:row>16</xdr:row>
      <xdr:rowOff>19050</xdr:rowOff>
    </xdr:to>
    <xdr:pic>
      <xdr:nvPicPr>
        <xdr:cNvPr id="2" name="Image 1" descr="aire d'un triangle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01350" y="1866900"/>
          <a:ext cx="1409700"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638175</xdr:colOff>
      <xdr:row>44</xdr:row>
      <xdr:rowOff>28575</xdr:rowOff>
    </xdr:from>
    <xdr:ext cx="228599" cy="133350"/>
    <xdr:sp macro="" textlink="">
      <xdr:nvSpPr>
        <xdr:cNvPr id="3" name="ZoneTexte 2"/>
        <xdr:cNvSpPr txBox="1"/>
      </xdr:nvSpPr>
      <xdr:spPr>
        <a:xfrm>
          <a:off x="8258175"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44</xdr:row>
      <xdr:rowOff>28575</xdr:rowOff>
    </xdr:from>
    <xdr:ext cx="228599" cy="133350"/>
    <xdr:sp macro="" textlink="">
      <xdr:nvSpPr>
        <xdr:cNvPr id="4" name="ZoneTexte 3"/>
        <xdr:cNvSpPr txBox="1"/>
      </xdr:nvSpPr>
      <xdr:spPr>
        <a:xfrm>
          <a:off x="6743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647700</xdr:colOff>
      <xdr:row>44</xdr:row>
      <xdr:rowOff>28575</xdr:rowOff>
    </xdr:from>
    <xdr:ext cx="228599" cy="133350"/>
    <xdr:sp macro="" textlink="">
      <xdr:nvSpPr>
        <xdr:cNvPr id="5" name="ZoneTexte 4"/>
        <xdr:cNvSpPr txBox="1"/>
      </xdr:nvSpPr>
      <xdr:spPr>
        <a:xfrm>
          <a:off x="7505700" y="6448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14</xdr:col>
      <xdr:colOff>133350</xdr:colOff>
      <xdr:row>50</xdr:row>
      <xdr:rowOff>133350</xdr:rowOff>
    </xdr:from>
    <xdr:to>
      <xdr:col>16</xdr:col>
      <xdr:colOff>19050</xdr:colOff>
      <xdr:row>57</xdr:row>
      <xdr:rowOff>9525</xdr:rowOff>
    </xdr:to>
    <xdr:pic>
      <xdr:nvPicPr>
        <xdr:cNvPr id="7" name="Image 6" descr="aire d'un triangle rectang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01350" y="9648825"/>
          <a:ext cx="1409700" cy="1219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285750</xdr:colOff>
      <xdr:row>57</xdr:row>
      <xdr:rowOff>9525</xdr:rowOff>
    </xdr:from>
    <xdr:to>
      <xdr:col>10</xdr:col>
      <xdr:colOff>466725</xdr:colOff>
      <xdr:row>57</xdr:row>
      <xdr:rowOff>9525</xdr:rowOff>
    </xdr:to>
    <xdr:cxnSp macro="">
      <xdr:nvCxnSpPr>
        <xdr:cNvPr id="9" name="Connecteur droit 8"/>
        <xdr:cNvCxnSpPr/>
      </xdr:nvCxnSpPr>
      <xdr:spPr>
        <a:xfrm>
          <a:off x="7143750" y="11249025"/>
          <a:ext cx="942975"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638176</xdr:colOff>
      <xdr:row>66</xdr:row>
      <xdr:rowOff>28576</xdr:rowOff>
    </xdr:from>
    <xdr:ext cx="228599" cy="133350"/>
    <xdr:sp macro="" textlink="">
      <xdr:nvSpPr>
        <xdr:cNvPr id="19" name="ZoneTexte 18"/>
        <xdr:cNvSpPr txBox="1"/>
      </xdr:nvSpPr>
      <xdr:spPr>
        <a:xfrm>
          <a:off x="6734176" y="1026795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66</xdr:row>
      <xdr:rowOff>114300</xdr:rowOff>
    </xdr:from>
    <xdr:ext cx="228599" cy="133350"/>
    <xdr:sp macro="" textlink="">
      <xdr:nvSpPr>
        <xdr:cNvPr id="20" name="ZoneTexte 19"/>
        <xdr:cNvSpPr txBox="1"/>
      </xdr:nvSpPr>
      <xdr:spPr>
        <a:xfrm>
          <a:off x="7496175" y="103536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228600</xdr:colOff>
      <xdr:row>67</xdr:row>
      <xdr:rowOff>0</xdr:rowOff>
    </xdr:from>
    <xdr:to>
      <xdr:col>9</xdr:col>
      <xdr:colOff>504825</xdr:colOff>
      <xdr:row>67</xdr:row>
      <xdr:rowOff>0</xdr:rowOff>
    </xdr:to>
    <xdr:cxnSp macro="">
      <xdr:nvCxnSpPr>
        <xdr:cNvPr id="21" name="Connecteur droit 20"/>
        <xdr:cNvCxnSpPr/>
      </xdr:nvCxnSpPr>
      <xdr:spPr>
        <a:xfrm>
          <a:off x="6324600" y="10429875"/>
          <a:ext cx="1038225"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oneCellAnchor>
    <xdr:from>
      <xdr:col>9</xdr:col>
      <xdr:colOff>647700</xdr:colOff>
      <xdr:row>33</xdr:row>
      <xdr:rowOff>28575</xdr:rowOff>
    </xdr:from>
    <xdr:ext cx="228599" cy="133350"/>
    <xdr:sp macro="" textlink="">
      <xdr:nvSpPr>
        <xdr:cNvPr id="2" name="ZoneTexte 1"/>
        <xdr:cNvSpPr txBox="1"/>
      </xdr:nvSpPr>
      <xdr:spPr>
        <a:xfrm>
          <a:off x="7505700" y="6724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8</xdr:col>
      <xdr:colOff>647700</xdr:colOff>
      <xdr:row>33</xdr:row>
      <xdr:rowOff>28575</xdr:rowOff>
    </xdr:from>
    <xdr:ext cx="228599" cy="133350"/>
    <xdr:sp macro="" textlink="">
      <xdr:nvSpPr>
        <xdr:cNvPr id="3" name="ZoneTexte 2"/>
        <xdr:cNvSpPr txBox="1"/>
      </xdr:nvSpPr>
      <xdr:spPr>
        <a:xfrm>
          <a:off x="6743700" y="8629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twoCellAnchor>
    <xdr:from>
      <xdr:col>14</xdr:col>
      <xdr:colOff>607218</xdr:colOff>
      <xdr:row>18</xdr:row>
      <xdr:rowOff>57150</xdr:rowOff>
    </xdr:from>
    <xdr:to>
      <xdr:col>16</xdr:col>
      <xdr:colOff>607218</xdr:colOff>
      <xdr:row>26</xdr:row>
      <xdr:rowOff>57150</xdr:rowOff>
    </xdr:to>
    <xdr:grpSp>
      <xdr:nvGrpSpPr>
        <xdr:cNvPr id="45" name="Groupe 44"/>
        <xdr:cNvGrpSpPr/>
      </xdr:nvGrpSpPr>
      <xdr:grpSpPr>
        <a:xfrm>
          <a:off x="11275218" y="3648075"/>
          <a:ext cx="1524000" cy="1562100"/>
          <a:chOff x="11234737" y="3648075"/>
          <a:chExt cx="1524000" cy="1562100"/>
        </a:xfrm>
      </xdr:grpSpPr>
      <xdr:pic>
        <xdr:nvPicPr>
          <xdr:cNvPr id="6" name="Image 5" descr="aire d'un triangle équilatér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37" y="3648075"/>
            <a:ext cx="1524000" cy="15621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Rectangle 6"/>
          <xdr:cNvSpPr/>
        </xdr:nvSpPr>
        <xdr:spPr>
          <a:xfrm>
            <a:off x="11449050" y="414337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a</a:t>
            </a:r>
          </a:p>
        </xdr:txBody>
      </xdr:sp>
      <xdr:sp macro="" textlink="">
        <xdr:nvSpPr>
          <xdr:cNvPr id="8" name="Rectangle 7"/>
          <xdr:cNvSpPr/>
        </xdr:nvSpPr>
        <xdr:spPr>
          <a:xfrm>
            <a:off x="11896725" y="488632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c</a:t>
            </a:r>
          </a:p>
        </xdr:txBody>
      </xdr:sp>
      <xdr:sp macro="" textlink="">
        <xdr:nvSpPr>
          <xdr:cNvPr id="9" name="Rectangle 8"/>
          <xdr:cNvSpPr/>
        </xdr:nvSpPr>
        <xdr:spPr>
          <a:xfrm>
            <a:off x="12325350" y="4133850"/>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b</a:t>
            </a:r>
          </a:p>
        </xdr:txBody>
      </xdr:sp>
    </xdr:grpSp>
    <xdr:clientData/>
  </xdr:twoCellAnchor>
  <xdr:oneCellAnchor>
    <xdr:from>
      <xdr:col>8</xdr:col>
      <xdr:colOff>685800</xdr:colOff>
      <xdr:row>43</xdr:row>
      <xdr:rowOff>161925</xdr:rowOff>
    </xdr:from>
    <xdr:ext cx="914400" cy="288092"/>
    <mc:AlternateContent xmlns:mc="http://schemas.openxmlformats.org/markup-compatibility/2006" xmlns:a14="http://schemas.microsoft.com/office/drawing/2010/main">
      <mc:Choice Requires="a14">
        <xdr:sp macro="" textlink="">
          <xdr:nvSpPr>
            <xdr:cNvPr id="12" name="ZoneTexte 11"/>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12" name="ZoneTexte 11"/>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8</xdr:col>
      <xdr:colOff>647700</xdr:colOff>
      <xdr:row>44</xdr:row>
      <xdr:rowOff>123825</xdr:rowOff>
    </xdr:from>
    <xdr:ext cx="228599" cy="133350"/>
    <xdr:sp macro="" textlink="">
      <xdr:nvSpPr>
        <xdr:cNvPr id="14" name="ZoneTexte 13"/>
        <xdr:cNvSpPr txBox="1"/>
      </xdr:nvSpPr>
      <xdr:spPr>
        <a:xfrm>
          <a:off x="6743700" y="90773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9</xdr:col>
      <xdr:colOff>323850</xdr:colOff>
      <xdr:row>45</xdr:row>
      <xdr:rowOff>19050</xdr:rowOff>
    </xdr:from>
    <xdr:to>
      <xdr:col>10</xdr:col>
      <xdr:colOff>657225</xdr:colOff>
      <xdr:row>45</xdr:row>
      <xdr:rowOff>21392</xdr:rowOff>
    </xdr:to>
    <xdr:cxnSp macro="">
      <xdr:nvCxnSpPr>
        <xdr:cNvPr id="16" name="Connecteur droit 15"/>
        <xdr:cNvCxnSpPr/>
      </xdr:nvCxnSpPr>
      <xdr:spPr>
        <a:xfrm flipV="1">
          <a:off x="7181850" y="9163050"/>
          <a:ext cx="1095375" cy="2342"/>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361950</xdr:colOff>
      <xdr:row>45</xdr:row>
      <xdr:rowOff>171450</xdr:rowOff>
    </xdr:from>
    <xdr:ext cx="914400" cy="288092"/>
    <mc:AlternateContent xmlns:mc="http://schemas.openxmlformats.org/markup-compatibility/2006" xmlns:a14="http://schemas.microsoft.com/office/drawing/2010/main">
      <mc:Choice Requires="a14">
        <xdr:sp macro="" textlink="">
          <xdr:nvSpPr>
            <xdr:cNvPr id="18" name="ZoneTexte 17"/>
            <xdr:cNvSpPr txBox="1"/>
          </xdr:nvSpPr>
          <xdr:spPr>
            <a:xfrm>
              <a:off x="8743950" y="931545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18" name="ZoneTexte 17"/>
            <xdr:cNvSpPr txBox="1"/>
          </xdr:nvSpPr>
          <xdr:spPr>
            <a:xfrm>
              <a:off x="8743950" y="931545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12</xdr:col>
      <xdr:colOff>190500</xdr:colOff>
      <xdr:row>46</xdr:row>
      <xdr:rowOff>47625</xdr:rowOff>
    </xdr:from>
    <xdr:ext cx="228599" cy="133350"/>
    <xdr:sp macro="" textlink="">
      <xdr:nvSpPr>
        <xdr:cNvPr id="19" name="ZoneTexte 18"/>
        <xdr:cNvSpPr txBox="1"/>
      </xdr:nvSpPr>
      <xdr:spPr>
        <a:xfrm>
          <a:off x="9334500" y="939165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11</xdr:col>
      <xdr:colOff>676275</xdr:colOff>
      <xdr:row>45</xdr:row>
      <xdr:rowOff>171450</xdr:rowOff>
    </xdr:from>
    <xdr:to>
      <xdr:col>13</xdr:col>
      <xdr:colOff>85725</xdr:colOff>
      <xdr:row>47</xdr:row>
      <xdr:rowOff>57150</xdr:rowOff>
    </xdr:to>
    <xdr:sp macro="" textlink="">
      <xdr:nvSpPr>
        <xdr:cNvPr id="20" name="Rectangle à coins arrondis 19"/>
        <xdr:cNvSpPr/>
      </xdr:nvSpPr>
      <xdr:spPr>
        <a:xfrm>
          <a:off x="9058275" y="9315450"/>
          <a:ext cx="933450" cy="276225"/>
        </a:xfrm>
        <a:prstGeom prst="roundRect">
          <a:avLst/>
        </a:prstGeom>
        <a:solidFill>
          <a:schemeClr val="accent5">
            <a:lumMod val="20000"/>
            <a:lumOff val="80000"/>
            <a:alpha val="57000"/>
          </a:schemeClr>
        </a:solidFill>
        <a:ln>
          <a:solidFill>
            <a:srgbClr val="FF0000"/>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oneCellAnchor>
    <xdr:from>
      <xdr:col>8</xdr:col>
      <xdr:colOff>685800</xdr:colOff>
      <xdr:row>55</xdr:row>
      <xdr:rowOff>161925</xdr:rowOff>
    </xdr:from>
    <xdr:ext cx="914400" cy="288092"/>
    <mc:AlternateContent xmlns:mc="http://schemas.openxmlformats.org/markup-compatibility/2006" xmlns:a14="http://schemas.microsoft.com/office/drawing/2010/main">
      <mc:Choice Requires="a14">
        <xdr:sp macro="" textlink="">
          <xdr:nvSpPr>
            <xdr:cNvPr id="24" name="ZoneTexte 23"/>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24" name="ZoneTexte 23"/>
            <xdr:cNvSpPr txBox="1"/>
          </xdr:nvSpPr>
          <xdr:spPr>
            <a:xfrm>
              <a:off x="6781800" y="89154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fr-FR" sz="1100" b="1" i="0">
                  <a:solidFill>
                    <a:srgbClr val="FF0000"/>
                  </a:solidFill>
                  <a:latin typeface="Cambria Math"/>
                </a:rPr>
                <a:t>√𝟑</a:t>
              </a:r>
              <a:endParaRPr lang="fr-FR" sz="1100" b="1" i="0"/>
            </a:p>
          </xdr:txBody>
        </xdr:sp>
      </mc:Fallback>
    </mc:AlternateContent>
    <xdr:clientData/>
  </xdr:oneCellAnchor>
  <xdr:oneCellAnchor>
    <xdr:from>
      <xdr:col>8</xdr:col>
      <xdr:colOff>647700</xdr:colOff>
      <xdr:row>56</xdr:row>
      <xdr:rowOff>123825</xdr:rowOff>
    </xdr:from>
    <xdr:ext cx="228599" cy="133350"/>
    <xdr:sp macro="" textlink="">
      <xdr:nvSpPr>
        <xdr:cNvPr id="25" name="ZoneTexte 24"/>
        <xdr:cNvSpPr txBox="1"/>
      </xdr:nvSpPr>
      <xdr:spPr>
        <a:xfrm>
          <a:off x="6743700" y="90773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9</xdr:col>
      <xdr:colOff>323850</xdr:colOff>
      <xdr:row>57</xdr:row>
      <xdr:rowOff>19050</xdr:rowOff>
    </xdr:from>
    <xdr:to>
      <xdr:col>10</xdr:col>
      <xdr:colOff>514350</xdr:colOff>
      <xdr:row>57</xdr:row>
      <xdr:rowOff>21392</xdr:rowOff>
    </xdr:to>
    <xdr:cxnSp macro="">
      <xdr:nvCxnSpPr>
        <xdr:cNvPr id="26" name="Connecteur droit 25"/>
        <xdr:cNvCxnSpPr/>
      </xdr:nvCxnSpPr>
      <xdr:spPr>
        <a:xfrm flipV="1">
          <a:off x="7181850" y="9163050"/>
          <a:ext cx="952500" cy="2342"/>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628650</xdr:colOff>
      <xdr:row>56</xdr:row>
      <xdr:rowOff>123825</xdr:rowOff>
    </xdr:from>
    <xdr:ext cx="228599" cy="133350"/>
    <xdr:sp macro="" textlink="">
      <xdr:nvSpPr>
        <xdr:cNvPr id="22" name="ZoneTexte 21"/>
        <xdr:cNvSpPr txBox="1"/>
      </xdr:nvSpPr>
      <xdr:spPr>
        <a:xfrm>
          <a:off x="8248650" y="1140142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85725</xdr:colOff>
      <xdr:row>62</xdr:row>
      <xdr:rowOff>38100</xdr:rowOff>
    </xdr:from>
    <xdr:to>
      <xdr:col>10</xdr:col>
      <xdr:colOff>657225</xdr:colOff>
      <xdr:row>62</xdr:row>
      <xdr:rowOff>38100</xdr:rowOff>
    </xdr:to>
    <xdr:cxnSp macro="">
      <xdr:nvCxnSpPr>
        <xdr:cNvPr id="28" name="Connecteur droit 27"/>
        <xdr:cNvCxnSpPr/>
      </xdr:nvCxnSpPr>
      <xdr:spPr>
        <a:xfrm>
          <a:off x="6181725" y="12496800"/>
          <a:ext cx="20955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666750</xdr:colOff>
      <xdr:row>61</xdr:row>
      <xdr:rowOff>152400</xdr:rowOff>
    </xdr:from>
    <xdr:ext cx="228599" cy="133350"/>
    <xdr:sp macro="" textlink="">
      <xdr:nvSpPr>
        <xdr:cNvPr id="29" name="ZoneTexte 28"/>
        <xdr:cNvSpPr txBox="1"/>
      </xdr:nvSpPr>
      <xdr:spPr>
        <a:xfrm>
          <a:off x="8286750" y="124206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oneCellAnchor>
    <xdr:from>
      <xdr:col>9</xdr:col>
      <xdr:colOff>638175</xdr:colOff>
      <xdr:row>61</xdr:row>
      <xdr:rowOff>28575</xdr:rowOff>
    </xdr:from>
    <xdr:ext cx="228599" cy="133350"/>
    <xdr:sp macro="" textlink="">
      <xdr:nvSpPr>
        <xdr:cNvPr id="30" name="ZoneTexte 29"/>
        <xdr:cNvSpPr txBox="1"/>
      </xdr:nvSpPr>
      <xdr:spPr>
        <a:xfrm>
          <a:off x="7496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8</xdr:col>
      <xdr:colOff>638175</xdr:colOff>
      <xdr:row>61</xdr:row>
      <xdr:rowOff>28575</xdr:rowOff>
    </xdr:from>
    <xdr:ext cx="228599" cy="133350"/>
    <xdr:sp macro="" textlink="">
      <xdr:nvSpPr>
        <xdr:cNvPr id="31" name="ZoneTexte 30"/>
        <xdr:cNvSpPr txBox="1"/>
      </xdr:nvSpPr>
      <xdr:spPr>
        <a:xfrm>
          <a:off x="6734175" y="122967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7</xdr:col>
      <xdr:colOff>685800</xdr:colOff>
      <xdr:row>59</xdr:row>
      <xdr:rowOff>171450</xdr:rowOff>
    </xdr:from>
    <xdr:ext cx="914400" cy="288092"/>
    <mc:AlternateContent xmlns:mc="http://schemas.openxmlformats.org/markup-compatibility/2006" xmlns:a14="http://schemas.microsoft.com/office/drawing/2010/main">
      <mc:Choice Requires="a14">
        <xdr:sp macro="" textlink="">
          <xdr:nvSpPr>
            <xdr:cNvPr id="43" name="ZoneTexte 42"/>
            <xdr:cNvSpPr txBox="1"/>
          </xdr:nvSpPr>
          <xdr:spPr>
            <a:xfrm>
              <a:off x="6019800" y="120396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ad>
                      <m:radPr>
                        <m:degHide m:val="on"/>
                        <m:ctrlPr>
                          <a:rPr lang="fr-FR" sz="1100" b="1" i="1">
                            <a:solidFill>
                              <a:srgbClr val="FF0000"/>
                            </a:solidFill>
                            <a:latin typeface="Cambria Math"/>
                          </a:rPr>
                        </m:ctrlPr>
                      </m:radPr>
                      <m:deg/>
                      <m:e>
                        <m:r>
                          <a:rPr lang="fr-FR" sz="1100" b="1" i="0">
                            <a:solidFill>
                              <a:srgbClr val="FF0000"/>
                            </a:solidFill>
                            <a:latin typeface="Cambria Math"/>
                          </a:rPr>
                          <m:t>𝟑</m:t>
                        </m:r>
                      </m:e>
                    </m:rad>
                  </m:oMath>
                </m:oMathPara>
              </a14:m>
              <a:endParaRPr lang="fr-FR" sz="1100" b="1" i="0"/>
            </a:p>
          </xdr:txBody>
        </xdr:sp>
      </mc:Choice>
      <mc:Fallback xmlns="">
        <xdr:sp macro="" textlink="">
          <xdr:nvSpPr>
            <xdr:cNvPr id="43" name="ZoneTexte 42"/>
            <xdr:cNvSpPr txBox="1"/>
          </xdr:nvSpPr>
          <xdr:spPr>
            <a:xfrm>
              <a:off x="6019800" y="12039600"/>
              <a:ext cx="914400" cy="288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r>
                <a:rPr lang="fr-FR" sz="1100" b="1" i="0">
                  <a:solidFill>
                    <a:srgbClr val="FF0000"/>
                  </a:solidFill>
                  <a:latin typeface="Cambria Math"/>
                </a:rPr>
                <a:t>√𝟑</a:t>
              </a:r>
              <a:endParaRPr lang="fr-FR" sz="1100" b="1" i="0"/>
            </a:p>
          </xdr:txBody>
        </xdr:sp>
      </mc:Fallback>
    </mc:AlternateContent>
    <xdr:clientData/>
  </xdr:oneCellAnchor>
  <xdr:twoCellAnchor>
    <xdr:from>
      <xdr:col>14</xdr:col>
      <xdr:colOff>607218</xdr:colOff>
      <xdr:row>50</xdr:row>
      <xdr:rowOff>0</xdr:rowOff>
    </xdr:from>
    <xdr:to>
      <xdr:col>16</xdr:col>
      <xdr:colOff>607218</xdr:colOff>
      <xdr:row>58</xdr:row>
      <xdr:rowOff>0</xdr:rowOff>
    </xdr:to>
    <xdr:grpSp>
      <xdr:nvGrpSpPr>
        <xdr:cNvPr id="51" name="Groupe 50"/>
        <xdr:cNvGrpSpPr/>
      </xdr:nvGrpSpPr>
      <xdr:grpSpPr>
        <a:xfrm>
          <a:off x="11275218" y="10106025"/>
          <a:ext cx="1524000" cy="1562100"/>
          <a:chOff x="11234737" y="3648075"/>
          <a:chExt cx="1524000" cy="1562100"/>
        </a:xfrm>
      </xdr:grpSpPr>
      <xdr:pic>
        <xdr:nvPicPr>
          <xdr:cNvPr id="52" name="Image 51" descr="aire d'un triangle équilatér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37" y="3648075"/>
            <a:ext cx="1524000" cy="156210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53" name="Rectangle 52"/>
          <xdr:cNvSpPr/>
        </xdr:nvSpPr>
        <xdr:spPr>
          <a:xfrm>
            <a:off x="11449050" y="414337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a</a:t>
            </a:r>
          </a:p>
        </xdr:txBody>
      </xdr:sp>
      <xdr:sp macro="" textlink="">
        <xdr:nvSpPr>
          <xdr:cNvPr id="54" name="Rectangle 53"/>
          <xdr:cNvSpPr/>
        </xdr:nvSpPr>
        <xdr:spPr>
          <a:xfrm>
            <a:off x="11896725" y="4886325"/>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c</a:t>
            </a:r>
          </a:p>
        </xdr:txBody>
      </xdr:sp>
      <xdr:sp macro="" textlink="">
        <xdr:nvSpPr>
          <xdr:cNvPr id="55" name="Rectangle 54"/>
          <xdr:cNvSpPr/>
        </xdr:nvSpPr>
        <xdr:spPr>
          <a:xfrm>
            <a:off x="12325350" y="4133850"/>
            <a:ext cx="219075" cy="18097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rgbClr val="FF0000"/>
                </a:solidFill>
              </a:rPr>
              <a:t>b</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261938</xdr:colOff>
      <xdr:row>10</xdr:row>
      <xdr:rowOff>152400</xdr:rowOff>
    </xdr:from>
    <xdr:to>
      <xdr:col>16</xdr:col>
      <xdr:colOff>309563</xdr:colOff>
      <xdr:row>19</xdr:row>
      <xdr:rowOff>257175</xdr:rowOff>
    </xdr:to>
    <xdr:pic>
      <xdr:nvPicPr>
        <xdr:cNvPr id="3" name="Image 2" descr="aire d'un carré"/>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9938" y="2076450"/>
          <a:ext cx="1571625" cy="1819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647701</xdr:colOff>
      <xdr:row>33</xdr:row>
      <xdr:rowOff>28576</xdr:rowOff>
    </xdr:from>
    <xdr:ext cx="228599" cy="133350"/>
    <xdr:sp macro="" textlink="">
      <xdr:nvSpPr>
        <xdr:cNvPr id="6" name="ZoneTexte 5"/>
        <xdr:cNvSpPr txBox="1"/>
      </xdr:nvSpPr>
      <xdr:spPr>
        <a:xfrm>
          <a:off x="6743701" y="65151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33</xdr:row>
      <xdr:rowOff>28575</xdr:rowOff>
    </xdr:from>
    <xdr:ext cx="228599" cy="133350"/>
    <xdr:sp macro="" textlink="">
      <xdr:nvSpPr>
        <xdr:cNvPr id="7" name="ZoneTexte 6"/>
        <xdr:cNvSpPr txBox="1"/>
      </xdr:nvSpPr>
      <xdr:spPr>
        <a:xfrm>
          <a:off x="6305550" y="57054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editAs="oneCell">
    <xdr:from>
      <xdr:col>14</xdr:col>
      <xdr:colOff>280988</xdr:colOff>
      <xdr:row>44</xdr:row>
      <xdr:rowOff>114300</xdr:rowOff>
    </xdr:from>
    <xdr:to>
      <xdr:col>16</xdr:col>
      <xdr:colOff>328613</xdr:colOff>
      <xdr:row>53</xdr:row>
      <xdr:rowOff>180975</xdr:rowOff>
    </xdr:to>
    <xdr:pic>
      <xdr:nvPicPr>
        <xdr:cNvPr id="8" name="Image 7" descr="aire d'un losang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48988" y="8867775"/>
          <a:ext cx="1571625" cy="1819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52</xdr:row>
      <xdr:rowOff>28576</xdr:rowOff>
    </xdr:from>
    <xdr:ext cx="228599" cy="133350"/>
    <xdr:sp macro="" textlink="">
      <xdr:nvSpPr>
        <xdr:cNvPr id="9" name="ZoneTexte 8"/>
        <xdr:cNvSpPr txBox="1"/>
      </xdr:nvSpPr>
      <xdr:spPr>
        <a:xfrm>
          <a:off x="5543551" y="92583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52</xdr:row>
      <xdr:rowOff>123825</xdr:rowOff>
    </xdr:from>
    <xdr:ext cx="228599" cy="133350"/>
    <xdr:sp macro="" textlink="">
      <xdr:nvSpPr>
        <xdr:cNvPr id="10" name="ZoneTexte 9"/>
        <xdr:cNvSpPr txBox="1"/>
      </xdr:nvSpPr>
      <xdr:spPr>
        <a:xfrm>
          <a:off x="7496175" y="10429875"/>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twoCellAnchor>
    <xdr:from>
      <xdr:col>8</xdr:col>
      <xdr:colOff>171450</xdr:colOff>
      <xdr:row>53</xdr:row>
      <xdr:rowOff>9525</xdr:rowOff>
    </xdr:from>
    <xdr:to>
      <xdr:col>9</xdr:col>
      <xdr:colOff>552450</xdr:colOff>
      <xdr:row>53</xdr:row>
      <xdr:rowOff>9525</xdr:rowOff>
    </xdr:to>
    <xdr:cxnSp macro="">
      <xdr:nvCxnSpPr>
        <xdr:cNvPr id="12" name="Connecteur droit 11"/>
        <xdr:cNvCxnSpPr/>
      </xdr:nvCxnSpPr>
      <xdr:spPr>
        <a:xfrm>
          <a:off x="6267450" y="10515600"/>
          <a:ext cx="11430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638176</xdr:colOff>
      <xdr:row>67</xdr:row>
      <xdr:rowOff>28576</xdr:rowOff>
    </xdr:from>
    <xdr:ext cx="228599" cy="133350"/>
    <xdr:sp macro="" textlink="">
      <xdr:nvSpPr>
        <xdr:cNvPr id="16" name="ZoneTexte 15"/>
        <xdr:cNvSpPr txBox="1"/>
      </xdr:nvSpPr>
      <xdr:spPr>
        <a:xfrm>
          <a:off x="6734176" y="10334626"/>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67</xdr:row>
      <xdr:rowOff>28575</xdr:rowOff>
    </xdr:from>
    <xdr:ext cx="228599" cy="133350"/>
    <xdr:sp macro="" textlink="">
      <xdr:nvSpPr>
        <xdr:cNvPr id="17" name="ZoneTexte 16"/>
        <xdr:cNvSpPr txBox="1"/>
      </xdr:nvSpPr>
      <xdr:spPr>
        <a:xfrm>
          <a:off x="7496175" y="132588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13</xdr:col>
      <xdr:colOff>95250</xdr:colOff>
      <xdr:row>22</xdr:row>
      <xdr:rowOff>28575</xdr:rowOff>
    </xdr:from>
    <xdr:to>
      <xdr:col>15</xdr:col>
      <xdr:colOff>447675</xdr:colOff>
      <xdr:row>29</xdr:row>
      <xdr:rowOff>66675</xdr:rowOff>
    </xdr:to>
    <xdr:pic>
      <xdr:nvPicPr>
        <xdr:cNvPr id="2" name="Image 1" descr="aire d'un parallélogramm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0" y="4381500"/>
          <a:ext cx="1876425" cy="139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638176</xdr:colOff>
      <xdr:row>36</xdr:row>
      <xdr:rowOff>28576</xdr:rowOff>
    </xdr:from>
    <xdr:ext cx="228599" cy="133350"/>
    <xdr:sp macro="" textlink="">
      <xdr:nvSpPr>
        <xdr:cNvPr id="3" name="ZoneTexte 2"/>
        <xdr:cNvSpPr txBox="1"/>
      </xdr:nvSpPr>
      <xdr:spPr>
        <a:xfrm>
          <a:off x="6734176" y="13258801"/>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x</a:t>
          </a:r>
        </a:p>
      </xdr:txBody>
    </xdr:sp>
    <xdr:clientData/>
  </xdr:oneCellAnchor>
  <xdr:oneCellAnchor>
    <xdr:from>
      <xdr:col>9</xdr:col>
      <xdr:colOff>638175</xdr:colOff>
      <xdr:row>36</xdr:row>
      <xdr:rowOff>28575</xdr:rowOff>
    </xdr:from>
    <xdr:ext cx="228599" cy="133350"/>
    <xdr:sp macro="" textlink="">
      <xdr:nvSpPr>
        <xdr:cNvPr id="4" name="ZoneTexte 3"/>
        <xdr:cNvSpPr txBox="1"/>
      </xdr:nvSpPr>
      <xdr:spPr>
        <a:xfrm>
          <a:off x="7496175" y="13258800"/>
          <a:ext cx="228599" cy="133350"/>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1800" b="1">
              <a:solidFill>
                <a:srgbClr val="FF0000"/>
              </a:solidFill>
            </a:rPr>
            <a:t>=</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openxmlformats.org/officeDocument/2006/relationships/image" Target="../media/image4.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2:G35"/>
  <sheetViews>
    <sheetView showGridLines="0" showRowColHeaders="0" tabSelected="1" workbookViewId="0">
      <selection activeCell="O28" sqref="O28"/>
    </sheetView>
  </sheetViews>
  <sheetFormatPr baseColWidth="10" defaultRowHeight="15" x14ac:dyDescent="0.25"/>
  <cols>
    <col min="1" max="16384" width="11.42578125" style="1"/>
  </cols>
  <sheetData>
    <row r="32" spans="7:7" x14ac:dyDescent="0.25">
      <c r="G32" s="77"/>
    </row>
    <row r="35" spans="2:2" x14ac:dyDescent="0.25">
      <c r="B35" s="116"/>
    </row>
  </sheetData>
  <sheetProtection password="8007" sheet="1" objects="1" scenarios="1" selectLockedCell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35"/>
  <sheetViews>
    <sheetView showGridLines="0" showRowColHeaders="0" topLeftCell="A17" workbookViewId="0">
      <selection activeCell="G33" sqref="G33:G34"/>
    </sheetView>
  </sheetViews>
  <sheetFormatPr baseColWidth="10" defaultRowHeight="15" x14ac:dyDescent="0.25"/>
  <cols>
    <col min="1" max="8" width="11.42578125" style="1"/>
    <col min="9" max="9" width="12.5703125" style="1" customWidth="1"/>
    <col min="10" max="10" width="12.7109375" style="1" customWidth="1"/>
    <col min="11" max="16384" width="11.42578125" style="1"/>
  </cols>
  <sheetData>
    <row r="2" spans="6:12" ht="15.75" thickBot="1" x14ac:dyDescent="0.3"/>
    <row r="3" spans="6:12" x14ac:dyDescent="0.25">
      <c r="G3" s="198" t="s">
        <v>216</v>
      </c>
      <c r="H3" s="215"/>
      <c r="I3" s="215"/>
      <c r="J3" s="215"/>
      <c r="K3" s="215"/>
      <c r="L3" s="216"/>
    </row>
    <row r="4" spans="6:12" x14ac:dyDescent="0.25">
      <c r="G4" s="217"/>
      <c r="H4" s="218"/>
      <c r="I4" s="218"/>
      <c r="J4" s="218"/>
      <c r="K4" s="218"/>
      <c r="L4" s="219"/>
    </row>
    <row r="5" spans="6:12" ht="15.75" thickBot="1" x14ac:dyDescent="0.3">
      <c r="G5" s="220"/>
      <c r="H5" s="221"/>
      <c r="I5" s="221"/>
      <c r="J5" s="221"/>
      <c r="K5" s="221"/>
      <c r="L5" s="222"/>
    </row>
    <row r="9" spans="6:12" x14ac:dyDescent="0.25">
      <c r="G9" s="5" t="s">
        <v>233</v>
      </c>
    </row>
    <row r="11" spans="6:12" ht="15" customHeight="1" x14ac:dyDescent="0.35">
      <c r="F11" s="26" t="s">
        <v>41</v>
      </c>
      <c r="G11" s="167" t="s">
        <v>234</v>
      </c>
      <c r="H11" s="167"/>
      <c r="I11" s="167"/>
      <c r="J11" s="167"/>
      <c r="K11" s="167"/>
      <c r="L11" s="167"/>
    </row>
    <row r="12" spans="6:12" ht="15" customHeight="1" x14ac:dyDescent="0.35">
      <c r="F12" s="26" t="s">
        <v>41</v>
      </c>
      <c r="G12" s="167" t="s">
        <v>235</v>
      </c>
      <c r="H12" s="167"/>
      <c r="I12" s="167"/>
      <c r="J12" s="167"/>
      <c r="K12" s="167"/>
      <c r="L12" s="167"/>
    </row>
    <row r="13" spans="6:12" x14ac:dyDescent="0.25">
      <c r="G13" s="167"/>
      <c r="H13" s="167"/>
      <c r="I13" s="167"/>
      <c r="J13" s="167"/>
      <c r="K13" s="167"/>
      <c r="L13" s="167"/>
    </row>
    <row r="16" spans="6:12" ht="26.25" x14ac:dyDescent="0.4">
      <c r="G16" s="135" t="s">
        <v>236</v>
      </c>
      <c r="H16" s="136"/>
      <c r="I16" s="136"/>
      <c r="J16" s="136"/>
      <c r="K16" s="136"/>
      <c r="L16" s="137"/>
    </row>
    <row r="18" spans="7:15" x14ac:dyDescent="0.25">
      <c r="G18" s="5" t="s">
        <v>237</v>
      </c>
      <c r="O18"/>
    </row>
    <row r="20" spans="7:15" x14ac:dyDescent="0.25">
      <c r="G20" s="178" t="s">
        <v>238</v>
      </c>
      <c r="H20" s="178"/>
      <c r="I20" s="178"/>
      <c r="J20" s="178"/>
      <c r="K20" s="178"/>
      <c r="L20" s="178"/>
    </row>
    <row r="21" spans="7:15" x14ac:dyDescent="0.25">
      <c r="G21" s="178"/>
      <c r="H21" s="178"/>
      <c r="I21" s="178"/>
      <c r="J21" s="178"/>
      <c r="K21" s="178"/>
      <c r="L21" s="178"/>
    </row>
    <row r="22" spans="7:15" ht="15.75" thickBot="1" x14ac:dyDescent="0.3"/>
    <row r="23" spans="7:15" ht="15.75" thickBot="1" x14ac:dyDescent="0.3">
      <c r="H23" s="99" t="s">
        <v>239</v>
      </c>
      <c r="I23" s="100"/>
      <c r="J23" s="100"/>
      <c r="K23" s="100"/>
      <c r="L23" s="101"/>
    </row>
    <row r="25" spans="7:15" x14ac:dyDescent="0.25">
      <c r="G25" s="3" t="s">
        <v>1</v>
      </c>
    </row>
    <row r="26" spans="7:15" x14ac:dyDescent="0.25">
      <c r="G26" s="1" t="s">
        <v>240</v>
      </c>
    </row>
    <row r="27" spans="7:15" x14ac:dyDescent="0.25">
      <c r="G27" s="1" t="s">
        <v>241</v>
      </c>
    </row>
    <row r="28" spans="7:15" x14ac:dyDescent="0.25">
      <c r="G28" s="1" t="s">
        <v>242</v>
      </c>
    </row>
    <row r="30" spans="7:15" ht="15.75" thickBot="1" x14ac:dyDescent="0.3"/>
    <row r="31" spans="7:15" ht="15.75" thickBot="1" x14ac:dyDescent="0.3">
      <c r="G31" s="95"/>
      <c r="H31" s="95"/>
      <c r="I31" s="95"/>
      <c r="J31" s="95"/>
      <c r="K31" s="95"/>
      <c r="L31" s="66" t="s">
        <v>25</v>
      </c>
      <c r="M31" s="95"/>
    </row>
    <row r="32" spans="7:15" ht="15.75" thickBot="1" x14ac:dyDescent="0.3">
      <c r="G32" s="30" t="s">
        <v>9</v>
      </c>
      <c r="H32" s="27"/>
      <c r="I32" s="67" t="s">
        <v>244</v>
      </c>
      <c r="J32" s="31" t="s">
        <v>243</v>
      </c>
      <c r="K32" s="31" t="s">
        <v>121</v>
      </c>
      <c r="L32" s="68" t="s">
        <v>8</v>
      </c>
      <c r="M32" s="31" t="s">
        <v>10</v>
      </c>
    </row>
    <row r="33" spans="7:13" x14ac:dyDescent="0.25">
      <c r="G33" s="120" t="s">
        <v>6</v>
      </c>
      <c r="H33" s="209" t="s">
        <v>180</v>
      </c>
      <c r="I33" s="25">
        <v>0</v>
      </c>
      <c r="J33" s="73">
        <v>0</v>
      </c>
      <c r="K33" s="70">
        <v>0</v>
      </c>
      <c r="L33" s="207">
        <f>PRODUCT(J35,K33,0.5)</f>
        <v>0</v>
      </c>
      <c r="M33" s="122" t="s">
        <v>17</v>
      </c>
    </row>
    <row r="34" spans="7:13" ht="15.75" thickBot="1" x14ac:dyDescent="0.3">
      <c r="G34" s="121"/>
      <c r="H34" s="210"/>
      <c r="I34" s="230">
        <v>2</v>
      </c>
      <c r="J34" s="231"/>
      <c r="K34" s="232"/>
      <c r="L34" s="208"/>
      <c r="M34" s="123"/>
    </row>
    <row r="35" spans="7:13" x14ac:dyDescent="0.25">
      <c r="J35" s="102">
        <f>SUM(I33:J33)</f>
        <v>0</v>
      </c>
    </row>
  </sheetData>
  <sheetProtection password="8007" sheet="1" objects="1" scenarios="1" selectLockedCells="1"/>
  <mergeCells count="10">
    <mergeCell ref="G33:G34"/>
    <mergeCell ref="H33:H34"/>
    <mergeCell ref="L33:L34"/>
    <mergeCell ref="M33:M34"/>
    <mergeCell ref="I34:K34"/>
    <mergeCell ref="G3:L5"/>
    <mergeCell ref="G11:L11"/>
    <mergeCell ref="G12:L13"/>
    <mergeCell ref="G16:L16"/>
    <mergeCell ref="G20:L21"/>
  </mergeCells>
  <dataValidations count="2">
    <dataValidation type="list" allowBlank="1" showInputMessage="1" showErrorMessage="1" sqref="M33">
      <formula1>surface</formula1>
    </dataValidation>
    <dataValidation type="list" showInputMessage="1" showErrorMessage="1" sqref="G33">
      <formula1>lineaire</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O41"/>
  <sheetViews>
    <sheetView showGridLines="0" showRowColHeaders="0" topLeftCell="A17" workbookViewId="0">
      <selection activeCell="G39" sqref="G39"/>
    </sheetView>
  </sheetViews>
  <sheetFormatPr baseColWidth="10" defaultRowHeight="15" x14ac:dyDescent="0.25"/>
  <cols>
    <col min="1" max="16384" width="11.42578125" style="1"/>
  </cols>
  <sheetData>
    <row r="3" spans="6:12" ht="15.75" thickBot="1" x14ac:dyDescent="0.3"/>
    <row r="4" spans="6:12" x14ac:dyDescent="0.25">
      <c r="G4" s="198" t="s">
        <v>215</v>
      </c>
      <c r="H4" s="215"/>
      <c r="I4" s="215"/>
      <c r="J4" s="215"/>
      <c r="K4" s="215"/>
      <c r="L4" s="216"/>
    </row>
    <row r="5" spans="6:12" x14ac:dyDescent="0.25">
      <c r="G5" s="217"/>
      <c r="H5" s="218"/>
      <c r="I5" s="218"/>
      <c r="J5" s="218"/>
      <c r="K5" s="218"/>
      <c r="L5" s="219"/>
    </row>
    <row r="6" spans="6:12" ht="15.75" thickBot="1" x14ac:dyDescent="0.3">
      <c r="G6" s="220"/>
      <c r="H6" s="221"/>
      <c r="I6" s="221"/>
      <c r="J6" s="221"/>
      <c r="K6" s="221"/>
      <c r="L6" s="222"/>
    </row>
    <row r="9" spans="6:12" x14ac:dyDescent="0.25">
      <c r="G9" s="5" t="s">
        <v>264</v>
      </c>
    </row>
    <row r="11" spans="6:12" s="23" customFormat="1" ht="15" customHeight="1" x14ac:dyDescent="0.35">
      <c r="F11" s="26" t="s">
        <v>41</v>
      </c>
      <c r="G11" s="23" t="s">
        <v>255</v>
      </c>
    </row>
    <row r="12" spans="6:12" ht="15" customHeight="1" x14ac:dyDescent="0.35">
      <c r="F12" s="26" t="s">
        <v>41</v>
      </c>
      <c r="G12" s="1" t="s">
        <v>256</v>
      </c>
    </row>
    <row r="13" spans="6:12" ht="15" customHeight="1" x14ac:dyDescent="0.35">
      <c r="F13" s="26" t="s">
        <v>41</v>
      </c>
      <c r="G13" s="1" t="s">
        <v>257</v>
      </c>
    </row>
    <row r="14" spans="6:12" ht="15" customHeight="1" x14ac:dyDescent="0.35">
      <c r="F14" s="26" t="s">
        <v>41</v>
      </c>
      <c r="G14" s="1" t="s">
        <v>258</v>
      </c>
    </row>
    <row r="15" spans="6:12" ht="15" customHeight="1" x14ac:dyDescent="0.35">
      <c r="F15" s="26" t="s">
        <v>41</v>
      </c>
      <c r="G15" s="1" t="s">
        <v>259</v>
      </c>
    </row>
    <row r="16" spans="6:12" ht="15" customHeight="1" x14ac:dyDescent="0.35">
      <c r="F16" s="26" t="s">
        <v>41</v>
      </c>
      <c r="G16" s="1" t="s">
        <v>260</v>
      </c>
    </row>
    <row r="17" spans="6:15" ht="15" customHeight="1" x14ac:dyDescent="0.35">
      <c r="F17" s="26" t="s">
        <v>41</v>
      </c>
      <c r="G17" s="1" t="s">
        <v>261</v>
      </c>
    </row>
    <row r="18" spans="6:15" ht="15" customHeight="1" x14ac:dyDescent="0.35">
      <c r="F18" s="26" t="s">
        <v>41</v>
      </c>
      <c r="G18" s="1" t="s">
        <v>262</v>
      </c>
    </row>
    <row r="19" spans="6:15" ht="15" customHeight="1" x14ac:dyDescent="0.35">
      <c r="F19" s="26" t="s">
        <v>41</v>
      </c>
      <c r="G19" s="143" t="s">
        <v>263</v>
      </c>
      <c r="H19" s="143"/>
      <c r="I19" s="143"/>
      <c r="J19" s="143"/>
      <c r="K19" s="143"/>
      <c r="L19" s="143"/>
    </row>
    <row r="20" spans="6:15" x14ac:dyDescent="0.25">
      <c r="G20" s="143"/>
      <c r="H20" s="143"/>
      <c r="I20" s="143"/>
      <c r="J20" s="143"/>
      <c r="K20" s="143"/>
      <c r="L20" s="143"/>
    </row>
    <row r="23" spans="6:15" ht="26.25" x14ac:dyDescent="0.4">
      <c r="G23" s="135" t="s">
        <v>265</v>
      </c>
      <c r="H23" s="136"/>
      <c r="I23" s="136"/>
      <c r="J23" s="136"/>
      <c r="K23" s="136"/>
      <c r="L23" s="137"/>
    </row>
    <row r="25" spans="6:15" x14ac:dyDescent="0.25">
      <c r="G25" s="5" t="s">
        <v>266</v>
      </c>
    </row>
    <row r="27" spans="6:15" x14ac:dyDescent="0.25">
      <c r="G27" s="143" t="s">
        <v>267</v>
      </c>
      <c r="H27" s="143"/>
      <c r="I27" s="143"/>
      <c r="J27" s="143"/>
      <c r="K27" s="143"/>
      <c r="L27" s="143"/>
    </row>
    <row r="28" spans="6:15" x14ac:dyDescent="0.25">
      <c r="G28" s="143"/>
      <c r="H28" s="143"/>
      <c r="I28" s="143"/>
      <c r="J28" s="143"/>
      <c r="K28" s="143"/>
      <c r="L28" s="143"/>
      <c r="O28"/>
    </row>
    <row r="29" spans="6:15" ht="15.75" thickBot="1" x14ac:dyDescent="0.3"/>
    <row r="30" spans="6:15" ht="15.75" thickBot="1" x14ac:dyDescent="0.3">
      <c r="H30" s="132" t="s">
        <v>268</v>
      </c>
      <c r="I30" s="133"/>
      <c r="J30" s="134"/>
    </row>
    <row r="32" spans="6:15" x14ac:dyDescent="0.25">
      <c r="G32" s="3" t="s">
        <v>1</v>
      </c>
    </row>
    <row r="33" spans="7:13" x14ac:dyDescent="0.25">
      <c r="G33" s="1" t="s">
        <v>269</v>
      </c>
    </row>
    <row r="34" spans="7:13" x14ac:dyDescent="0.25">
      <c r="G34" s="1" t="s">
        <v>270</v>
      </c>
    </row>
    <row r="35" spans="7:13" x14ac:dyDescent="0.25">
      <c r="G35" s="1" t="s">
        <v>271</v>
      </c>
    </row>
    <row r="36" spans="7:13" ht="15.75" thickBot="1" x14ac:dyDescent="0.3"/>
    <row r="37" spans="7:13" ht="15.75" thickBot="1" x14ac:dyDescent="0.3">
      <c r="G37" s="95"/>
      <c r="H37" s="95"/>
      <c r="I37" s="95"/>
      <c r="J37" s="95"/>
      <c r="K37" s="95"/>
      <c r="L37" s="66" t="s">
        <v>25</v>
      </c>
      <c r="M37" s="95"/>
    </row>
    <row r="38" spans="7:13" ht="15.75" thickBot="1" x14ac:dyDescent="0.3">
      <c r="G38" s="30" t="s">
        <v>9</v>
      </c>
      <c r="H38" s="27"/>
      <c r="I38" s="31" t="s">
        <v>273</v>
      </c>
      <c r="J38" s="31" t="s">
        <v>272</v>
      </c>
      <c r="K38" s="68"/>
      <c r="L38" s="68" t="s">
        <v>8</v>
      </c>
      <c r="M38" s="31" t="s">
        <v>10</v>
      </c>
    </row>
    <row r="39" spans="7:13" ht="15.75" thickBot="1" x14ac:dyDescent="0.3">
      <c r="G39" s="11" t="s">
        <v>6</v>
      </c>
      <c r="H39" s="103" t="s">
        <v>180</v>
      </c>
      <c r="I39" s="25">
        <v>0</v>
      </c>
      <c r="J39" s="73">
        <v>0</v>
      </c>
      <c r="K39" s="97">
        <v>6</v>
      </c>
      <c r="L39" s="94">
        <f>PRODUCT(I39,J39,K39)</f>
        <v>0</v>
      </c>
      <c r="M39" s="89" t="s">
        <v>17</v>
      </c>
    </row>
    <row r="40" spans="7:13" x14ac:dyDescent="0.25">
      <c r="G40" s="111"/>
      <c r="H40" s="109"/>
      <c r="I40" s="109"/>
      <c r="J40" s="109"/>
      <c r="K40" s="109"/>
      <c r="L40" s="109"/>
      <c r="M40" s="111"/>
    </row>
    <row r="41" spans="7:13" x14ac:dyDescent="0.25">
      <c r="G41" s="104"/>
      <c r="H41" s="105"/>
      <c r="I41" s="106"/>
      <c r="J41" s="233"/>
      <c r="K41" s="233"/>
      <c r="L41" s="107"/>
      <c r="M41" s="108"/>
    </row>
  </sheetData>
  <sheetProtection password="8007" sheet="1" objects="1" scenarios="1" selectLockedCells="1"/>
  <mergeCells count="6">
    <mergeCell ref="J41:K41"/>
    <mergeCell ref="G4:L6"/>
    <mergeCell ref="G19:L20"/>
    <mergeCell ref="G23:L23"/>
    <mergeCell ref="G27:L28"/>
    <mergeCell ref="H30:J30"/>
  </mergeCells>
  <dataValidations count="2">
    <dataValidation type="list" allowBlank="1" showInputMessage="1" showErrorMessage="1" sqref="M39">
      <formula1>surface</formula1>
    </dataValidation>
    <dataValidation type="list" showInputMessage="1" showErrorMessage="1" sqref="G39">
      <formula1>lineaire</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O42"/>
  <sheetViews>
    <sheetView showGridLines="0" showRowColHeaders="0" topLeftCell="A17" workbookViewId="0">
      <selection activeCell="O42" sqref="O42"/>
    </sheetView>
  </sheetViews>
  <sheetFormatPr baseColWidth="10" defaultRowHeight="15" x14ac:dyDescent="0.25"/>
  <cols>
    <col min="1" max="16384" width="11.42578125" style="1"/>
  </cols>
  <sheetData>
    <row r="3" spans="6:12" ht="15.75" thickBot="1" x14ac:dyDescent="0.3"/>
    <row r="4" spans="6:12" x14ac:dyDescent="0.25">
      <c r="G4" s="198" t="s">
        <v>214</v>
      </c>
      <c r="H4" s="215"/>
      <c r="I4" s="215"/>
      <c r="J4" s="215"/>
      <c r="K4" s="215"/>
      <c r="L4" s="216"/>
    </row>
    <row r="5" spans="6:12" x14ac:dyDescent="0.25">
      <c r="G5" s="217"/>
      <c r="H5" s="218"/>
      <c r="I5" s="218"/>
      <c r="J5" s="218"/>
      <c r="K5" s="218"/>
      <c r="L5" s="219"/>
    </row>
    <row r="6" spans="6:12" ht="15.75" thickBot="1" x14ac:dyDescent="0.3">
      <c r="G6" s="220"/>
      <c r="H6" s="221"/>
      <c r="I6" s="221"/>
      <c r="J6" s="221"/>
      <c r="K6" s="221"/>
      <c r="L6" s="222"/>
    </row>
    <row r="9" spans="6:12" x14ac:dyDescent="0.25">
      <c r="G9" s="5" t="s">
        <v>274</v>
      </c>
    </row>
    <row r="11" spans="6:12" ht="15" customHeight="1" x14ac:dyDescent="0.35">
      <c r="F11" s="26" t="s">
        <v>41</v>
      </c>
      <c r="G11" s="211" t="s">
        <v>280</v>
      </c>
      <c r="H11" s="211"/>
      <c r="I11" s="211"/>
      <c r="J11" s="211"/>
      <c r="K11" s="211"/>
      <c r="L11" s="211"/>
    </row>
    <row r="12" spans="6:12" ht="15" customHeight="1" x14ac:dyDescent="0.25">
      <c r="G12" s="211"/>
      <c r="H12" s="211"/>
      <c r="I12" s="211"/>
      <c r="J12" s="211"/>
      <c r="K12" s="211"/>
      <c r="L12" s="211"/>
    </row>
    <row r="13" spans="6:12" ht="15" customHeight="1" x14ac:dyDescent="0.35">
      <c r="F13" s="26" t="s">
        <v>41</v>
      </c>
      <c r="G13" s="167" t="s">
        <v>281</v>
      </c>
      <c r="H13" s="167"/>
      <c r="I13" s="167"/>
      <c r="J13" s="167"/>
      <c r="K13" s="167"/>
      <c r="L13" s="167"/>
    </row>
    <row r="14" spans="6:12" ht="15" customHeight="1" x14ac:dyDescent="0.25">
      <c r="G14" s="167"/>
      <c r="H14" s="167"/>
      <c r="I14" s="167"/>
      <c r="J14" s="167"/>
      <c r="K14" s="167"/>
      <c r="L14" s="167"/>
    </row>
    <row r="15" spans="6:12" ht="15" customHeight="1" x14ac:dyDescent="0.35">
      <c r="F15" s="26" t="s">
        <v>41</v>
      </c>
      <c r="G15" s="211" t="s">
        <v>275</v>
      </c>
      <c r="H15" s="211"/>
      <c r="I15" s="211"/>
      <c r="J15" s="211"/>
      <c r="K15" s="211"/>
      <c r="L15" s="211"/>
    </row>
    <row r="16" spans="6:12" ht="15" customHeight="1" x14ac:dyDescent="0.25">
      <c r="G16" s="211"/>
      <c r="H16" s="211"/>
      <c r="I16" s="211"/>
      <c r="J16" s="211"/>
      <c r="K16" s="211"/>
      <c r="L16" s="211"/>
    </row>
    <row r="17" spans="6:12" ht="15" customHeight="1" x14ac:dyDescent="0.35">
      <c r="F17" s="26" t="s">
        <v>41</v>
      </c>
      <c r="G17" s="211" t="s">
        <v>276</v>
      </c>
      <c r="H17" s="211"/>
      <c r="I17" s="211"/>
      <c r="J17" s="211"/>
      <c r="K17" s="211"/>
      <c r="L17" s="211"/>
    </row>
    <row r="18" spans="6:12" ht="15" customHeight="1" x14ac:dyDescent="0.25">
      <c r="G18" s="211"/>
      <c r="H18" s="211"/>
      <c r="I18" s="211"/>
      <c r="J18" s="211"/>
      <c r="K18" s="211"/>
      <c r="L18" s="211"/>
    </row>
    <row r="19" spans="6:12" ht="15" customHeight="1" x14ac:dyDescent="0.35">
      <c r="F19" s="26" t="s">
        <v>41</v>
      </c>
      <c r="G19" s="211" t="s">
        <v>53</v>
      </c>
      <c r="H19" s="211"/>
      <c r="I19" s="211"/>
      <c r="J19" s="211"/>
      <c r="K19" s="211"/>
      <c r="L19" s="211"/>
    </row>
    <row r="20" spans="6:12" ht="15" customHeight="1" x14ac:dyDescent="0.35">
      <c r="F20" s="26" t="s">
        <v>41</v>
      </c>
      <c r="G20" s="211" t="s">
        <v>277</v>
      </c>
      <c r="H20" s="211"/>
      <c r="I20" s="211"/>
      <c r="J20" s="211"/>
      <c r="K20" s="211"/>
      <c r="L20" s="211"/>
    </row>
    <row r="21" spans="6:12" x14ac:dyDescent="0.25">
      <c r="G21" s="211"/>
      <c r="H21" s="211"/>
      <c r="I21" s="211"/>
      <c r="J21" s="211"/>
      <c r="K21" s="211"/>
      <c r="L21" s="211"/>
    </row>
    <row r="22" spans="6:12" ht="15" customHeight="1" x14ac:dyDescent="0.35">
      <c r="F22" s="26" t="s">
        <v>41</v>
      </c>
      <c r="G22" s="211" t="s">
        <v>278</v>
      </c>
      <c r="H22" s="211"/>
      <c r="I22" s="211"/>
      <c r="J22" s="211"/>
      <c r="K22" s="211"/>
      <c r="L22" s="211"/>
    </row>
    <row r="23" spans="6:12" x14ac:dyDescent="0.25">
      <c r="G23" s="211"/>
      <c r="H23" s="211"/>
      <c r="I23" s="211"/>
      <c r="J23" s="211"/>
      <c r="K23" s="211"/>
      <c r="L23" s="211"/>
    </row>
    <row r="24" spans="6:12" x14ac:dyDescent="0.25">
      <c r="G24" s="98"/>
      <c r="H24" s="39"/>
      <c r="I24" s="39"/>
      <c r="J24" s="39"/>
      <c r="K24" s="39"/>
      <c r="L24" s="39"/>
    </row>
    <row r="25" spans="6:12" ht="26.25" x14ac:dyDescent="0.4">
      <c r="G25" s="135" t="s">
        <v>279</v>
      </c>
      <c r="H25" s="136"/>
      <c r="I25" s="136"/>
      <c r="J25" s="136"/>
      <c r="K25" s="136"/>
      <c r="L25" s="137"/>
    </row>
    <row r="28" spans="6:12" x14ac:dyDescent="0.25">
      <c r="G28" s="5" t="s">
        <v>283</v>
      </c>
    </row>
    <row r="29" spans="6:12" ht="15" customHeight="1" x14ac:dyDescent="0.35">
      <c r="G29" s="1" t="s">
        <v>282</v>
      </c>
    </row>
    <row r="30" spans="6:12" ht="15.75" thickBot="1" x14ac:dyDescent="0.3"/>
    <row r="31" spans="6:12" ht="15" customHeight="1" thickBot="1" x14ac:dyDescent="0.4">
      <c r="H31" s="132" t="s">
        <v>284</v>
      </c>
      <c r="I31" s="133"/>
      <c r="J31" s="133"/>
      <c r="K31" s="134"/>
    </row>
    <row r="32" spans="6:12" ht="15" customHeight="1" thickBot="1" x14ac:dyDescent="0.3"/>
    <row r="33" spans="7:15" ht="15" customHeight="1" thickBot="1" x14ac:dyDescent="0.4">
      <c r="H33" s="132" t="s">
        <v>288</v>
      </c>
      <c r="I33" s="133"/>
      <c r="J33" s="133"/>
      <c r="K33" s="134"/>
    </row>
    <row r="34" spans="7:15" x14ac:dyDescent="0.25">
      <c r="O34"/>
    </row>
    <row r="35" spans="7:15" x14ac:dyDescent="0.25">
      <c r="G35" s="3" t="s">
        <v>1</v>
      </c>
    </row>
    <row r="36" spans="7:15" ht="15" customHeight="1" x14ac:dyDescent="0.35">
      <c r="G36" s="1" t="s">
        <v>287</v>
      </c>
    </row>
    <row r="37" spans="7:15" x14ac:dyDescent="0.25">
      <c r="G37" s="1" t="s">
        <v>285</v>
      </c>
    </row>
    <row r="38" spans="7:15" x14ac:dyDescent="0.25">
      <c r="G38" s="1" t="s">
        <v>286</v>
      </c>
    </row>
    <row r="39" spans="7:15" ht="15.75" thickBot="1" x14ac:dyDescent="0.3"/>
    <row r="40" spans="7:15" ht="15.75" thickBot="1" x14ac:dyDescent="0.3">
      <c r="H40" s="95"/>
      <c r="I40" s="95"/>
      <c r="J40" s="95"/>
      <c r="K40" s="95"/>
      <c r="L40" s="95"/>
      <c r="N40" s="66" t="s">
        <v>25</v>
      </c>
      <c r="O40" s="95"/>
    </row>
    <row r="41" spans="7:15" ht="15.75" thickBot="1" x14ac:dyDescent="0.3">
      <c r="H41" s="30" t="s">
        <v>9</v>
      </c>
      <c r="I41" s="27"/>
      <c r="J41" s="112"/>
      <c r="K41" s="31"/>
      <c r="L41" s="31" t="s">
        <v>289</v>
      </c>
      <c r="M41" s="10" t="s">
        <v>289</v>
      </c>
      <c r="N41" s="68" t="s">
        <v>8</v>
      </c>
      <c r="O41" s="31" t="s">
        <v>10</v>
      </c>
    </row>
    <row r="42" spans="7:15" ht="15.75" thickBot="1" x14ac:dyDescent="0.3">
      <c r="H42" s="11" t="s">
        <v>6</v>
      </c>
      <c r="I42" s="110" t="s">
        <v>180</v>
      </c>
      <c r="J42" s="33">
        <v>4</v>
      </c>
      <c r="K42" s="96">
        <v>3.14</v>
      </c>
      <c r="L42" s="12">
        <v>0</v>
      </c>
      <c r="M42" s="12">
        <v>0</v>
      </c>
      <c r="N42" s="96">
        <f>PRODUCT(J42,K42,L42,M42)</f>
        <v>0</v>
      </c>
      <c r="O42" s="89" t="s">
        <v>17</v>
      </c>
    </row>
  </sheetData>
  <sheetProtection password="8007" sheet="1" objects="1" scenarios="1" selectLockedCells="1"/>
  <mergeCells count="11">
    <mergeCell ref="G4:L6"/>
    <mergeCell ref="G11:L12"/>
    <mergeCell ref="G15:L16"/>
    <mergeCell ref="H33:K33"/>
    <mergeCell ref="G22:L23"/>
    <mergeCell ref="G25:L25"/>
    <mergeCell ref="G13:L14"/>
    <mergeCell ref="H31:K31"/>
    <mergeCell ref="G17:L18"/>
    <mergeCell ref="G19:L19"/>
    <mergeCell ref="G20:L21"/>
  </mergeCells>
  <dataValidations count="2">
    <dataValidation type="list" showInputMessage="1" showErrorMessage="1" sqref="H42">
      <formula1>lineaire</formula1>
    </dataValidation>
    <dataValidation type="list" allowBlank="1" showInputMessage="1" showErrorMessage="1" sqref="O42">
      <formula1>surface</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58"/>
  <sheetViews>
    <sheetView showGridLines="0" showRowColHeaders="0" topLeftCell="A33" workbookViewId="0">
      <selection activeCell="O47" sqref="O47"/>
    </sheetView>
  </sheetViews>
  <sheetFormatPr baseColWidth="10" defaultRowHeight="15" x14ac:dyDescent="0.25"/>
  <cols>
    <col min="1" max="9" width="11.42578125" style="1"/>
    <col min="10" max="10" width="13.28515625" style="1" customWidth="1"/>
    <col min="11" max="16384" width="11.42578125" style="1"/>
  </cols>
  <sheetData>
    <row r="2" spans="6:12" ht="15.75" thickBot="1" x14ac:dyDescent="0.3"/>
    <row r="3" spans="6:12" x14ac:dyDescent="0.25">
      <c r="G3" s="198" t="s">
        <v>213</v>
      </c>
      <c r="H3" s="215"/>
      <c r="I3" s="215"/>
      <c r="J3" s="215"/>
      <c r="K3" s="215"/>
      <c r="L3" s="216"/>
    </row>
    <row r="4" spans="6:12" x14ac:dyDescent="0.25">
      <c r="G4" s="217"/>
      <c r="H4" s="218"/>
      <c r="I4" s="218"/>
      <c r="J4" s="218"/>
      <c r="K4" s="218"/>
      <c r="L4" s="219"/>
    </row>
    <row r="5" spans="6:12" ht="15.75" thickBot="1" x14ac:dyDescent="0.3">
      <c r="G5" s="220"/>
      <c r="H5" s="221"/>
      <c r="I5" s="221"/>
      <c r="J5" s="221"/>
      <c r="K5" s="221"/>
      <c r="L5" s="222"/>
    </row>
    <row r="8" spans="6:12" ht="15" customHeight="1" x14ac:dyDescent="0.25">
      <c r="G8" s="113" t="s">
        <v>290</v>
      </c>
      <c r="H8" s="52"/>
      <c r="I8" s="52"/>
      <c r="J8" s="52"/>
      <c r="K8" s="52"/>
      <c r="L8" s="52"/>
    </row>
    <row r="9" spans="6:12" ht="15" customHeight="1" x14ac:dyDescent="0.25">
      <c r="G9" s="52"/>
      <c r="H9" s="52"/>
      <c r="I9" s="52"/>
      <c r="J9" s="52"/>
      <c r="K9" s="52"/>
      <c r="L9" s="52"/>
    </row>
    <row r="10" spans="6:12" ht="15" customHeight="1" x14ac:dyDescent="0.35">
      <c r="F10" s="78" t="s">
        <v>41</v>
      </c>
      <c r="G10" s="143" t="s">
        <v>291</v>
      </c>
      <c r="H10" s="143"/>
      <c r="I10" s="143"/>
      <c r="J10" s="143"/>
      <c r="K10" s="143"/>
      <c r="L10" s="143"/>
    </row>
    <row r="11" spans="6:12" ht="15" customHeight="1" x14ac:dyDescent="0.25">
      <c r="G11" s="143"/>
      <c r="H11" s="143"/>
      <c r="I11" s="143"/>
      <c r="J11" s="143"/>
      <c r="K11" s="143"/>
      <c r="L11" s="143"/>
    </row>
    <row r="12" spans="6:12" ht="15" customHeight="1" x14ac:dyDescent="0.35">
      <c r="F12" s="78" t="s">
        <v>41</v>
      </c>
      <c r="G12" s="143" t="s">
        <v>292</v>
      </c>
      <c r="H12" s="143"/>
      <c r="I12" s="143"/>
      <c r="J12" s="143"/>
      <c r="K12" s="143"/>
      <c r="L12" s="143"/>
    </row>
    <row r="13" spans="6:12" ht="15" customHeight="1" x14ac:dyDescent="0.25">
      <c r="G13" s="143"/>
      <c r="H13" s="143"/>
      <c r="I13" s="143"/>
      <c r="J13" s="143"/>
      <c r="K13" s="143"/>
      <c r="L13" s="143"/>
    </row>
    <row r="14" spans="6:12" ht="15" customHeight="1" x14ac:dyDescent="0.35">
      <c r="F14" s="78" t="s">
        <v>41</v>
      </c>
      <c r="G14" s="143" t="s">
        <v>293</v>
      </c>
      <c r="H14" s="143"/>
      <c r="I14" s="143"/>
      <c r="J14" s="143"/>
      <c r="K14" s="143"/>
      <c r="L14" s="143"/>
    </row>
    <row r="15" spans="6:12" ht="15" customHeight="1" x14ac:dyDescent="0.25">
      <c r="G15" s="143"/>
      <c r="H15" s="143"/>
      <c r="I15" s="143"/>
      <c r="J15" s="143"/>
      <c r="K15" s="143"/>
      <c r="L15" s="143"/>
    </row>
    <row r="16" spans="6:12" ht="15" customHeight="1" x14ac:dyDescent="0.35">
      <c r="F16" s="78" t="s">
        <v>41</v>
      </c>
      <c r="G16" s="234" t="s">
        <v>294</v>
      </c>
      <c r="H16" s="234"/>
      <c r="I16" s="234"/>
      <c r="J16" s="234"/>
      <c r="K16" s="234"/>
      <c r="L16" s="234"/>
    </row>
    <row r="17" spans="6:15" ht="15" customHeight="1" x14ac:dyDescent="0.35">
      <c r="F17" s="78" t="s">
        <v>41</v>
      </c>
      <c r="G17" s="143" t="s">
        <v>295</v>
      </c>
      <c r="H17" s="143"/>
      <c r="I17" s="143"/>
      <c r="J17" s="143"/>
      <c r="K17" s="143"/>
      <c r="L17" s="143"/>
    </row>
    <row r="18" spans="6:15" ht="15" customHeight="1" x14ac:dyDescent="0.25">
      <c r="G18" s="143"/>
      <c r="H18" s="143"/>
      <c r="I18" s="143"/>
      <c r="J18" s="143"/>
      <c r="K18" s="143"/>
      <c r="L18" s="143"/>
    </row>
    <row r="19" spans="6:15" ht="15" customHeight="1" x14ac:dyDescent="0.25">
      <c r="G19" s="52"/>
      <c r="H19" s="52"/>
      <c r="I19" s="52"/>
      <c r="J19" s="52"/>
      <c r="K19" s="52"/>
      <c r="L19" s="52"/>
    </row>
    <row r="20" spans="6:15" ht="26.25" x14ac:dyDescent="0.4">
      <c r="G20" s="135" t="s">
        <v>296</v>
      </c>
      <c r="H20" s="136"/>
      <c r="I20" s="136"/>
      <c r="J20" s="136"/>
      <c r="K20" s="136"/>
      <c r="L20" s="137"/>
    </row>
    <row r="21" spans="6:15" x14ac:dyDescent="0.25">
      <c r="G21" s="52"/>
      <c r="H21" s="52"/>
      <c r="I21" s="52"/>
      <c r="J21" s="52"/>
      <c r="K21" s="52"/>
      <c r="L21" s="52"/>
    </row>
    <row r="22" spans="6:15" ht="15" customHeight="1" x14ac:dyDescent="0.25">
      <c r="G22" s="143" t="s">
        <v>297</v>
      </c>
      <c r="H22" s="143"/>
      <c r="I22" s="143"/>
      <c r="J22" s="143"/>
      <c r="K22" s="143"/>
      <c r="L22" s="143"/>
    </row>
    <row r="23" spans="6:15" ht="15" customHeight="1" x14ac:dyDescent="0.25">
      <c r="G23" s="143"/>
      <c r="H23" s="143"/>
      <c r="I23" s="143"/>
      <c r="J23" s="143"/>
      <c r="K23" s="143"/>
      <c r="L23" s="143"/>
    </row>
    <row r="24" spans="6:15" ht="15.75" thickBot="1" x14ac:dyDescent="0.3"/>
    <row r="25" spans="6:15" ht="15" customHeight="1" thickBot="1" x14ac:dyDescent="0.4">
      <c r="H25" s="132" t="s">
        <v>298</v>
      </c>
      <c r="I25" s="133"/>
      <c r="J25" s="133"/>
      <c r="K25" s="134"/>
    </row>
    <row r="26" spans="6:15" ht="15" customHeight="1" thickBot="1" x14ac:dyDescent="0.3"/>
    <row r="27" spans="6:15" ht="15" customHeight="1" thickBot="1" x14ac:dyDescent="0.4">
      <c r="H27" s="132" t="s">
        <v>299</v>
      </c>
      <c r="I27" s="133"/>
      <c r="J27" s="133"/>
      <c r="K27" s="134"/>
      <c r="O27"/>
    </row>
    <row r="29" spans="6:15" x14ac:dyDescent="0.25">
      <c r="G29" s="1" t="s">
        <v>303</v>
      </c>
    </row>
    <row r="30" spans="6:15" ht="15" customHeight="1" thickBot="1" x14ac:dyDescent="0.3">
      <c r="G30" s="167" t="s">
        <v>300</v>
      </c>
      <c r="H30" s="167"/>
      <c r="I30" s="167"/>
      <c r="J30" s="167"/>
      <c r="K30" s="167"/>
      <c r="L30" s="167"/>
    </row>
    <row r="31" spans="6:15" ht="15.95" customHeight="1" thickBot="1" x14ac:dyDescent="0.3">
      <c r="G31" s="98"/>
      <c r="H31" s="114" t="s">
        <v>301</v>
      </c>
      <c r="I31" s="235" t="s">
        <v>302</v>
      </c>
      <c r="J31" s="236"/>
      <c r="K31" s="237"/>
      <c r="L31" s="98"/>
    </row>
    <row r="33" spans="7:15" x14ac:dyDescent="0.25">
      <c r="G33" s="3" t="s">
        <v>304</v>
      </c>
    </row>
    <row r="34" spans="7:15" ht="15" customHeight="1" x14ac:dyDescent="0.35">
      <c r="G34" s="1" t="s">
        <v>305</v>
      </c>
    </row>
    <row r="35" spans="7:15" x14ac:dyDescent="0.25">
      <c r="G35" s="1" t="s">
        <v>308</v>
      </c>
    </row>
    <row r="36" spans="7:15" x14ac:dyDescent="0.25">
      <c r="G36" s="1" t="s">
        <v>309</v>
      </c>
    </row>
    <row r="37" spans="7:15" ht="15" customHeight="1" x14ac:dyDescent="0.35">
      <c r="G37" s="1" t="s">
        <v>310</v>
      </c>
    </row>
    <row r="38" spans="7:15" ht="15" customHeight="1" x14ac:dyDescent="0.25">
      <c r="G38" s="1" t="s">
        <v>311</v>
      </c>
    </row>
    <row r="39" spans="7:15" ht="15" customHeight="1" x14ac:dyDescent="0.25">
      <c r="G39" s="1" t="s">
        <v>314</v>
      </c>
    </row>
    <row r="40" spans="7:15" x14ac:dyDescent="0.25">
      <c r="G40" s="1" t="s">
        <v>315</v>
      </c>
    </row>
    <row r="41" spans="7:15" x14ac:dyDescent="0.25">
      <c r="G41" s="1" t="s">
        <v>316</v>
      </c>
    </row>
    <row r="42" spans="7:15" x14ac:dyDescent="0.25">
      <c r="G42" s="1" t="s">
        <v>317</v>
      </c>
    </row>
    <row r="44" spans="7:15" ht="15.75" thickBot="1" x14ac:dyDescent="0.3">
      <c r="G44" s="6" t="s">
        <v>122</v>
      </c>
      <c r="H44" s="5" t="s">
        <v>306</v>
      </c>
    </row>
    <row r="45" spans="7:15" ht="15.75" thickBot="1" x14ac:dyDescent="0.3">
      <c r="H45" s="95"/>
      <c r="I45" s="95"/>
      <c r="J45" s="95"/>
      <c r="K45" s="95"/>
      <c r="L45" s="95"/>
      <c r="N45" s="66" t="s">
        <v>25</v>
      </c>
      <c r="O45" s="95"/>
    </row>
    <row r="46" spans="7:15" ht="15.75" thickBot="1" x14ac:dyDescent="0.3">
      <c r="H46" s="30" t="s">
        <v>9</v>
      </c>
      <c r="I46" s="27"/>
      <c r="J46" s="112"/>
      <c r="K46" s="31"/>
      <c r="L46" s="31" t="s">
        <v>289</v>
      </c>
      <c r="M46" s="10" t="s">
        <v>121</v>
      </c>
      <c r="N46" s="68" t="s">
        <v>8</v>
      </c>
      <c r="O46" s="31" t="s">
        <v>10</v>
      </c>
    </row>
    <row r="47" spans="7:15" ht="15.75" thickBot="1" x14ac:dyDescent="0.3">
      <c r="H47" s="11" t="s">
        <v>6</v>
      </c>
      <c r="I47" s="110" t="s">
        <v>180</v>
      </c>
      <c r="J47" s="33">
        <v>2</v>
      </c>
      <c r="K47" s="96">
        <v>3.14</v>
      </c>
      <c r="L47" s="12">
        <v>2</v>
      </c>
      <c r="M47" s="12">
        <v>5</v>
      </c>
      <c r="N47" s="96">
        <f>PRODUCT(J47,K47,L47,M47)</f>
        <v>62.800000000000004</v>
      </c>
      <c r="O47" s="89" t="s">
        <v>17</v>
      </c>
    </row>
    <row r="49" spans="7:14" x14ac:dyDescent="0.25">
      <c r="G49" s="6" t="s">
        <v>208</v>
      </c>
      <c r="H49" s="5" t="s">
        <v>307</v>
      </c>
    </row>
    <row r="50" spans="7:14" ht="15.75" thickBot="1" x14ac:dyDescent="0.3"/>
    <row r="51" spans="7:14" ht="15.75" thickBot="1" x14ac:dyDescent="0.3">
      <c r="K51" s="27"/>
      <c r="M51" s="19" t="s">
        <v>25</v>
      </c>
    </row>
    <row r="52" spans="7:14" ht="24" customHeight="1" thickBot="1" x14ac:dyDescent="0.4">
      <c r="H52" s="91" t="s">
        <v>9</v>
      </c>
      <c r="I52" s="235" t="s">
        <v>312</v>
      </c>
      <c r="J52" s="237"/>
      <c r="K52" s="38" t="s">
        <v>313</v>
      </c>
      <c r="L52" s="14" t="s">
        <v>87</v>
      </c>
      <c r="M52" s="92" t="s">
        <v>8</v>
      </c>
      <c r="N52" s="10" t="s">
        <v>10</v>
      </c>
    </row>
    <row r="53" spans="7:14" ht="15.75" thickBot="1" x14ac:dyDescent="0.3">
      <c r="H53" s="11" t="s">
        <v>6</v>
      </c>
      <c r="I53" s="32">
        <f>SUM(L47)</f>
        <v>2</v>
      </c>
      <c r="J53" s="33">
        <f>SUM(L47)</f>
        <v>2</v>
      </c>
      <c r="K53" s="32">
        <v>3.14</v>
      </c>
      <c r="L53" s="14">
        <v>2</v>
      </c>
      <c r="M53" s="14">
        <f>PRODUCT(I53,J53,3.14,2)</f>
        <v>25.12</v>
      </c>
      <c r="N53" s="15" t="s">
        <v>17</v>
      </c>
    </row>
    <row r="55" spans="7:14" x14ac:dyDescent="0.25">
      <c r="G55" s="6" t="s">
        <v>318</v>
      </c>
      <c r="H55" s="5" t="s">
        <v>319</v>
      </c>
    </row>
    <row r="56" spans="7:14" ht="15.75" thickBot="1" x14ac:dyDescent="0.3"/>
    <row r="57" spans="7:14" ht="15.75" thickBot="1" x14ac:dyDescent="0.3">
      <c r="H57" s="10" t="s">
        <v>9</v>
      </c>
      <c r="I57" s="10" t="s">
        <v>320</v>
      </c>
      <c r="J57" s="10" t="s">
        <v>321</v>
      </c>
      <c r="K57" s="14" t="s">
        <v>322</v>
      </c>
      <c r="L57" s="10" t="s">
        <v>9</v>
      </c>
    </row>
    <row r="58" spans="7:14" ht="15.75" thickBot="1" x14ac:dyDescent="0.3">
      <c r="H58" s="115" t="s">
        <v>17</v>
      </c>
      <c r="I58" s="93">
        <f>SUM(N47)</f>
        <v>62.800000000000004</v>
      </c>
      <c r="J58" s="14">
        <f>SUM(M53)</f>
        <v>25.12</v>
      </c>
      <c r="K58" s="14">
        <f>SUM(I58:J58)</f>
        <v>87.92</v>
      </c>
      <c r="L58" s="15" t="s">
        <v>17</v>
      </c>
    </row>
  </sheetData>
  <sheetProtection password="8007" sheet="1" objects="1" scenarios="1" selectLockedCells="1"/>
  <mergeCells count="13">
    <mergeCell ref="G30:L30"/>
    <mergeCell ref="I31:K31"/>
    <mergeCell ref="I52:J52"/>
    <mergeCell ref="G17:L18"/>
    <mergeCell ref="G20:L20"/>
    <mergeCell ref="H27:K27"/>
    <mergeCell ref="H25:K25"/>
    <mergeCell ref="G22:L23"/>
    <mergeCell ref="G3:L5"/>
    <mergeCell ref="G10:L11"/>
    <mergeCell ref="G12:L13"/>
    <mergeCell ref="G14:L15"/>
    <mergeCell ref="G16:L16"/>
  </mergeCells>
  <dataValidations count="2">
    <dataValidation type="list" allowBlank="1" showInputMessage="1" showErrorMessage="1" sqref="O47 N53 H58 L58">
      <formula1>surface</formula1>
    </dataValidation>
    <dataValidation type="list" showInputMessage="1" showErrorMessage="1" sqref="H47 H53">
      <formula1>lineaire</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N60"/>
  <sheetViews>
    <sheetView showGridLines="0" showRowColHeaders="0" topLeftCell="A33" workbookViewId="0">
      <selection activeCell="G44" sqref="G44"/>
    </sheetView>
  </sheetViews>
  <sheetFormatPr baseColWidth="10" defaultRowHeight="15" x14ac:dyDescent="0.25"/>
  <cols>
    <col min="1" max="4" width="11.42578125" style="1"/>
    <col min="5" max="5" width="11.42578125" style="1" customWidth="1"/>
    <col min="6" max="6" width="5" style="1" customWidth="1"/>
    <col min="7" max="16384" width="11.42578125" style="1"/>
  </cols>
  <sheetData>
    <row r="1" spans="6:14" ht="15.75" thickBot="1" x14ac:dyDescent="0.3"/>
    <row r="2" spans="6:14" x14ac:dyDescent="0.25">
      <c r="F2" s="126" t="s">
        <v>40</v>
      </c>
      <c r="G2" s="127"/>
      <c r="H2" s="127"/>
      <c r="I2" s="127"/>
      <c r="J2" s="127"/>
      <c r="K2" s="127"/>
      <c r="L2" s="127"/>
      <c r="M2" s="127"/>
      <c r="N2" s="128"/>
    </row>
    <row r="3" spans="6:14" ht="15.75" thickBot="1" x14ac:dyDescent="0.3">
      <c r="F3" s="129"/>
      <c r="G3" s="130"/>
      <c r="H3" s="130"/>
      <c r="I3" s="130"/>
      <c r="J3" s="130"/>
      <c r="K3" s="130"/>
      <c r="L3" s="130"/>
      <c r="M3" s="130"/>
      <c r="N3" s="131"/>
    </row>
    <row r="4" spans="6:14" ht="15" customHeight="1" x14ac:dyDescent="0.25">
      <c r="F4" s="2"/>
      <c r="G4" s="2"/>
      <c r="H4" s="2"/>
      <c r="I4" s="2"/>
      <c r="J4" s="2"/>
      <c r="K4" s="2"/>
      <c r="L4" s="2"/>
      <c r="M4" s="2"/>
      <c r="N4" s="2"/>
    </row>
    <row r="6" spans="6:14" ht="15" customHeight="1" x14ac:dyDescent="0.25">
      <c r="G6" s="3" t="s">
        <v>34</v>
      </c>
    </row>
    <row r="7" spans="6:14" ht="18.75" x14ac:dyDescent="0.25">
      <c r="F7" s="4" t="s">
        <v>41</v>
      </c>
      <c r="G7" s="1" t="s">
        <v>35</v>
      </c>
    </row>
    <row r="8" spans="6:14" ht="18.75" x14ac:dyDescent="0.25">
      <c r="F8" s="4" t="s">
        <v>41</v>
      </c>
      <c r="G8" s="1" t="s">
        <v>36</v>
      </c>
    </row>
    <row r="9" spans="6:14" ht="18.75" x14ac:dyDescent="0.25">
      <c r="F9" s="4" t="s">
        <v>41</v>
      </c>
      <c r="G9" s="1" t="s">
        <v>37</v>
      </c>
    </row>
    <row r="10" spans="6:14" ht="18.75" x14ac:dyDescent="0.25">
      <c r="F10" s="4" t="s">
        <v>41</v>
      </c>
      <c r="G10" s="1" t="s">
        <v>38</v>
      </c>
    </row>
    <row r="11" spans="6:14" ht="18.75" x14ac:dyDescent="0.25">
      <c r="F11" s="4" t="s">
        <v>41</v>
      </c>
      <c r="G11" s="1" t="s">
        <v>39</v>
      </c>
    </row>
    <row r="12" spans="6:14" ht="18.75" x14ac:dyDescent="0.25">
      <c r="F12" s="4"/>
    </row>
    <row r="13" spans="6:14" ht="18.75" x14ac:dyDescent="0.25">
      <c r="F13" s="4"/>
    </row>
    <row r="14" spans="6:14" ht="26.25" customHeight="1" x14ac:dyDescent="0.4">
      <c r="G14" s="135" t="s">
        <v>47</v>
      </c>
      <c r="H14" s="136"/>
      <c r="I14" s="136"/>
      <c r="J14" s="136"/>
      <c r="K14" s="137"/>
    </row>
    <row r="16" spans="6:14" x14ac:dyDescent="0.25">
      <c r="G16" s="5" t="s">
        <v>42</v>
      </c>
    </row>
    <row r="17" spans="6:12" x14ac:dyDescent="0.25">
      <c r="G17" s="5"/>
    </row>
    <row r="18" spans="6:12" x14ac:dyDescent="0.25">
      <c r="F18" s="6" t="s">
        <v>23</v>
      </c>
      <c r="G18" s="1" t="s">
        <v>43</v>
      </c>
    </row>
    <row r="19" spans="6:12" ht="15.75" thickBot="1" x14ac:dyDescent="0.3">
      <c r="G19" s="5"/>
    </row>
    <row r="20" spans="6:12" ht="15.75" thickBot="1" x14ac:dyDescent="0.3">
      <c r="G20" s="5"/>
      <c r="H20" s="132" t="s">
        <v>58</v>
      </c>
      <c r="I20" s="133"/>
      <c r="J20" s="134"/>
    </row>
    <row r="21" spans="6:12" x14ac:dyDescent="0.25">
      <c r="G21" s="5"/>
      <c r="H21" s="7"/>
      <c r="I21" s="7"/>
      <c r="J21" s="7"/>
    </row>
    <row r="22" spans="6:12" x14ac:dyDescent="0.25">
      <c r="G22" s="3" t="s">
        <v>1</v>
      </c>
      <c r="H22" s="7"/>
      <c r="I22" s="7"/>
      <c r="J22" s="7"/>
    </row>
    <row r="23" spans="6:12" x14ac:dyDescent="0.25">
      <c r="G23" s="1" t="s">
        <v>44</v>
      </c>
      <c r="H23" s="7"/>
      <c r="I23" s="7"/>
      <c r="J23" s="7"/>
    </row>
    <row r="24" spans="6:12" x14ac:dyDescent="0.25">
      <c r="G24" s="1" t="s">
        <v>45</v>
      </c>
      <c r="H24" s="7"/>
      <c r="I24" s="7"/>
      <c r="J24" s="7"/>
    </row>
    <row r="25" spans="6:12" x14ac:dyDescent="0.25">
      <c r="G25" s="1" t="s">
        <v>46</v>
      </c>
      <c r="H25" s="7"/>
      <c r="I25" s="7"/>
      <c r="J25" s="7"/>
    </row>
    <row r="26" spans="6:12" ht="15.75" thickBot="1" x14ac:dyDescent="0.3">
      <c r="G26" s="5"/>
      <c r="H26" s="7"/>
      <c r="I26" s="7"/>
      <c r="J26" s="7"/>
    </row>
    <row r="27" spans="6:12" ht="15.75" thickBot="1" x14ac:dyDescent="0.3">
      <c r="G27" s="8" t="s">
        <v>9</v>
      </c>
      <c r="H27" s="117" t="s">
        <v>7</v>
      </c>
      <c r="I27" s="117"/>
      <c r="J27" s="10" t="s">
        <v>62</v>
      </c>
      <c r="K27" s="10" t="s">
        <v>9</v>
      </c>
    </row>
    <row r="28" spans="6:12" ht="15.75" thickBot="1" x14ac:dyDescent="0.3">
      <c r="G28" s="11" t="s">
        <v>6</v>
      </c>
      <c r="H28" s="12">
        <v>0</v>
      </c>
      <c r="I28" s="13">
        <v>4</v>
      </c>
      <c r="J28" s="14">
        <f>PRODUCT(H28,I28)</f>
        <v>0</v>
      </c>
      <c r="K28" s="15" t="s">
        <v>6</v>
      </c>
    </row>
    <row r="31" spans="6:12" ht="26.25" customHeight="1" x14ac:dyDescent="0.4">
      <c r="G31" s="135" t="s">
        <v>0</v>
      </c>
      <c r="H31" s="136"/>
      <c r="I31" s="136"/>
      <c r="J31" s="136"/>
      <c r="K31" s="137"/>
      <c r="L31" s="16"/>
    </row>
    <row r="33" spans="6:14" ht="19.5" customHeight="1" x14ac:dyDescent="0.25">
      <c r="G33" s="139" t="s">
        <v>5</v>
      </c>
      <c r="H33" s="139"/>
      <c r="I33" s="139"/>
    </row>
    <row r="34" spans="6:14" ht="33.75" customHeight="1" x14ac:dyDescent="0.25">
      <c r="F34" s="17" t="s">
        <v>23</v>
      </c>
      <c r="G34" s="138" t="s">
        <v>24</v>
      </c>
      <c r="H34" s="138"/>
      <c r="I34" s="138"/>
      <c r="J34" s="138"/>
      <c r="K34" s="138"/>
    </row>
    <row r="35" spans="6:14" ht="15.75" thickBot="1" x14ac:dyDescent="0.3"/>
    <row r="36" spans="6:14" ht="16.5" thickBot="1" x14ac:dyDescent="0.3">
      <c r="H36" s="140" t="s">
        <v>95</v>
      </c>
      <c r="I36" s="141"/>
      <c r="J36" s="142"/>
    </row>
    <row r="37" spans="6:14" x14ac:dyDescent="0.25">
      <c r="M37" s="18" t="s">
        <v>11</v>
      </c>
      <c r="N37" s="18" t="s">
        <v>16</v>
      </c>
    </row>
    <row r="38" spans="6:14" x14ac:dyDescent="0.25">
      <c r="G38" s="3" t="s">
        <v>1</v>
      </c>
      <c r="M38" s="18" t="s">
        <v>6</v>
      </c>
      <c r="N38" s="18" t="s">
        <v>17</v>
      </c>
    </row>
    <row r="39" spans="6:14" x14ac:dyDescent="0.25">
      <c r="G39" s="1" t="s">
        <v>2</v>
      </c>
      <c r="M39" s="18" t="s">
        <v>12</v>
      </c>
      <c r="N39" s="18" t="s">
        <v>18</v>
      </c>
    </row>
    <row r="40" spans="6:14" x14ac:dyDescent="0.25">
      <c r="G40" s="1" t="s">
        <v>3</v>
      </c>
      <c r="M40" s="18" t="s">
        <v>130</v>
      </c>
      <c r="N40" s="18" t="s">
        <v>19</v>
      </c>
    </row>
    <row r="41" spans="6:14" ht="15.75" thickBot="1" x14ac:dyDescent="0.3">
      <c r="G41" s="1" t="s">
        <v>4</v>
      </c>
      <c r="M41" s="18" t="s">
        <v>13</v>
      </c>
      <c r="N41" s="18" t="s">
        <v>20</v>
      </c>
    </row>
    <row r="42" spans="6:14" ht="15.75" thickBot="1" x14ac:dyDescent="0.3">
      <c r="J42" s="19" t="s">
        <v>25</v>
      </c>
      <c r="M42" s="18" t="s">
        <v>14</v>
      </c>
      <c r="N42" s="18" t="s">
        <v>21</v>
      </c>
    </row>
    <row r="43" spans="6:14" ht="15.75" thickBot="1" x14ac:dyDescent="0.3">
      <c r="G43" s="8" t="s">
        <v>9</v>
      </c>
      <c r="H43" s="117" t="s">
        <v>7</v>
      </c>
      <c r="I43" s="117"/>
      <c r="J43" s="9" t="s">
        <v>8</v>
      </c>
      <c r="K43" s="10" t="s">
        <v>10</v>
      </c>
      <c r="L43" s="20"/>
      <c r="M43" s="18" t="s">
        <v>15</v>
      </c>
      <c r="N43" s="18" t="s">
        <v>22</v>
      </c>
    </row>
    <row r="44" spans="6:14" ht="15.75" thickBot="1" x14ac:dyDescent="0.3">
      <c r="G44" s="11" t="s">
        <v>6</v>
      </c>
      <c r="H44" s="12">
        <v>0</v>
      </c>
      <c r="I44" s="21">
        <v>0</v>
      </c>
      <c r="J44" s="14">
        <f>PRODUCT(H44,I44)</f>
        <v>0</v>
      </c>
      <c r="K44" s="15" t="s">
        <v>19</v>
      </c>
      <c r="L44" s="7"/>
    </row>
    <row r="45" spans="6:14" x14ac:dyDescent="0.25">
      <c r="G45" s="22"/>
      <c r="H45" s="23"/>
      <c r="I45" s="22"/>
      <c r="J45" s="23"/>
    </row>
    <row r="47" spans="6:14" x14ac:dyDescent="0.25">
      <c r="F47" s="144" t="s">
        <v>27</v>
      </c>
      <c r="G47" s="143" t="s">
        <v>26</v>
      </c>
      <c r="H47" s="143"/>
      <c r="I47" s="143"/>
      <c r="J47" s="143"/>
      <c r="K47" s="143"/>
    </row>
    <row r="48" spans="6:14" x14ac:dyDescent="0.25">
      <c r="F48" s="144"/>
      <c r="G48" s="143"/>
      <c r="H48" s="143"/>
      <c r="I48" s="143"/>
      <c r="J48" s="143"/>
      <c r="K48" s="143"/>
    </row>
    <row r="49" spans="7:11" ht="15.75" thickBot="1" x14ac:dyDescent="0.3"/>
    <row r="50" spans="7:11" x14ac:dyDescent="0.25">
      <c r="H50" s="145" t="s">
        <v>28</v>
      </c>
      <c r="I50" s="147" t="s">
        <v>29</v>
      </c>
      <c r="J50" s="148"/>
    </row>
    <row r="51" spans="7:11" ht="15.75" thickBot="1" x14ac:dyDescent="0.3">
      <c r="H51" s="146"/>
      <c r="I51" s="149">
        <v>2</v>
      </c>
      <c r="J51" s="149"/>
    </row>
    <row r="53" spans="7:11" x14ac:dyDescent="0.25">
      <c r="G53" s="3" t="s">
        <v>1</v>
      </c>
    </row>
    <row r="54" spans="7:11" x14ac:dyDescent="0.25">
      <c r="G54" s="1" t="s">
        <v>30</v>
      </c>
    </row>
    <row r="55" spans="7:11" x14ac:dyDescent="0.25">
      <c r="G55" s="1" t="s">
        <v>32</v>
      </c>
    </row>
    <row r="56" spans="7:11" ht="15.75" thickBot="1" x14ac:dyDescent="0.3">
      <c r="G56" s="1" t="s">
        <v>31</v>
      </c>
    </row>
    <row r="57" spans="7:11" ht="15.75" thickBot="1" x14ac:dyDescent="0.3">
      <c r="J57" s="19" t="s">
        <v>25</v>
      </c>
    </row>
    <row r="58" spans="7:11" ht="15.75" thickBot="1" x14ac:dyDescent="0.3">
      <c r="G58" s="8" t="s">
        <v>9</v>
      </c>
      <c r="H58" s="117" t="s">
        <v>33</v>
      </c>
      <c r="I58" s="117"/>
      <c r="J58" s="9" t="s">
        <v>8</v>
      </c>
      <c r="K58" s="10" t="s">
        <v>10</v>
      </c>
    </row>
    <row r="59" spans="7:11" x14ac:dyDescent="0.25">
      <c r="G59" s="120" t="s">
        <v>6</v>
      </c>
      <c r="H59" s="24">
        <v>0</v>
      </c>
      <c r="I59" s="25">
        <v>0</v>
      </c>
      <c r="J59" s="124">
        <f>PRODUCT(H59,I59,0.5)</f>
        <v>0</v>
      </c>
      <c r="K59" s="122" t="s">
        <v>17</v>
      </c>
    </row>
    <row r="60" spans="7:11" ht="15.75" thickBot="1" x14ac:dyDescent="0.3">
      <c r="G60" s="121"/>
      <c r="H60" s="118">
        <v>2</v>
      </c>
      <c r="I60" s="119"/>
      <c r="J60" s="125"/>
      <c r="K60" s="123"/>
    </row>
  </sheetData>
  <sheetProtection password="8007" sheet="1" objects="1" scenarios="1" selectLockedCells="1"/>
  <mergeCells count="19">
    <mergeCell ref="H36:J36"/>
    <mergeCell ref="H43:I43"/>
    <mergeCell ref="G47:K48"/>
    <mergeCell ref="F47:F48"/>
    <mergeCell ref="H50:H51"/>
    <mergeCell ref="I50:J50"/>
    <mergeCell ref="I51:J51"/>
    <mergeCell ref="F2:N3"/>
    <mergeCell ref="H20:J20"/>
    <mergeCell ref="H27:I27"/>
    <mergeCell ref="G14:K14"/>
    <mergeCell ref="G34:K34"/>
    <mergeCell ref="G33:I33"/>
    <mergeCell ref="G31:K31"/>
    <mergeCell ref="H58:I58"/>
    <mergeCell ref="H60:I60"/>
    <mergeCell ref="G59:G60"/>
    <mergeCell ref="K59:K60"/>
    <mergeCell ref="J59:J60"/>
  </mergeCells>
  <dataValidations count="3">
    <dataValidation type="list" showInputMessage="1" showErrorMessage="1" sqref="G44 G59 G28">
      <formula1>lineaire</formula1>
    </dataValidation>
    <dataValidation type="list" allowBlank="1" showInputMessage="1" showErrorMessage="1" sqref="K44:L44 K59">
      <formula1>surface</formula1>
    </dataValidation>
    <dataValidation type="list" allowBlank="1" showInputMessage="1" showErrorMessage="1" sqref="K28">
      <formula1>lineaire</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N55"/>
  <sheetViews>
    <sheetView showGridLines="0" showRowColHeaders="0" topLeftCell="A37" workbookViewId="0">
      <selection activeCell="G55" sqref="G55"/>
    </sheetView>
  </sheetViews>
  <sheetFormatPr baseColWidth="10" defaultRowHeight="15" x14ac:dyDescent="0.25"/>
  <cols>
    <col min="1" max="16384" width="11.42578125" style="27"/>
  </cols>
  <sheetData>
    <row r="2" spans="5:13" ht="15.75" thickBot="1" x14ac:dyDescent="0.3"/>
    <row r="3" spans="5:13" x14ac:dyDescent="0.25">
      <c r="F3" s="150" t="s">
        <v>48</v>
      </c>
      <c r="G3" s="151"/>
      <c r="H3" s="151"/>
      <c r="I3" s="151"/>
      <c r="J3" s="151"/>
      <c r="K3" s="151"/>
      <c r="L3" s="152"/>
    </row>
    <row r="4" spans="5:13" ht="15.75" thickBot="1" x14ac:dyDescent="0.3">
      <c r="F4" s="153"/>
      <c r="G4" s="154"/>
      <c r="H4" s="154"/>
      <c r="I4" s="154"/>
      <c r="J4" s="154"/>
      <c r="K4" s="154"/>
      <c r="L4" s="155"/>
    </row>
    <row r="7" spans="5:13" x14ac:dyDescent="0.25">
      <c r="F7" s="28" t="s">
        <v>49</v>
      </c>
    </row>
    <row r="8" spans="5:13" ht="15" customHeight="1" x14ac:dyDescent="0.35">
      <c r="E8" s="29" t="s">
        <v>41</v>
      </c>
      <c r="F8" s="27" t="s">
        <v>50</v>
      </c>
    </row>
    <row r="9" spans="5:13" ht="15" customHeight="1" x14ac:dyDescent="0.35">
      <c r="E9" s="29" t="s">
        <v>41</v>
      </c>
      <c r="F9" s="27" t="s">
        <v>51</v>
      </c>
    </row>
    <row r="10" spans="5:13" ht="15" customHeight="1" x14ac:dyDescent="0.35">
      <c r="E10" s="29" t="s">
        <v>41</v>
      </c>
      <c r="F10" s="27" t="s">
        <v>52</v>
      </c>
    </row>
    <row r="11" spans="5:13" ht="15" customHeight="1" x14ac:dyDescent="0.35">
      <c r="E11" s="29" t="s">
        <v>41</v>
      </c>
      <c r="F11" s="27" t="s">
        <v>53</v>
      </c>
    </row>
    <row r="12" spans="5:13" ht="15" customHeight="1" x14ac:dyDescent="0.35">
      <c r="E12" s="29" t="s">
        <v>41</v>
      </c>
      <c r="F12" s="156" t="s">
        <v>54</v>
      </c>
      <c r="G12" s="156"/>
      <c r="H12" s="156"/>
      <c r="I12" s="156"/>
      <c r="J12" s="156"/>
      <c r="K12" s="156"/>
      <c r="L12" s="156"/>
      <c r="M12" s="156"/>
    </row>
    <row r="13" spans="5:13" ht="15" customHeight="1" x14ac:dyDescent="0.25">
      <c r="F13" s="156"/>
      <c r="G13" s="156"/>
      <c r="H13" s="156"/>
      <c r="I13" s="156"/>
      <c r="J13" s="156"/>
      <c r="K13" s="156"/>
      <c r="L13" s="156"/>
      <c r="M13" s="156"/>
    </row>
    <row r="14" spans="5:13" ht="15" customHeight="1" x14ac:dyDescent="0.25">
      <c r="F14" s="35"/>
      <c r="G14" s="35"/>
      <c r="H14" s="35"/>
      <c r="I14" s="35"/>
      <c r="J14" s="35"/>
      <c r="K14" s="35"/>
      <c r="L14" s="35"/>
      <c r="M14" s="35"/>
    </row>
    <row r="15" spans="5:13" ht="26.25" x14ac:dyDescent="0.4">
      <c r="F15" s="135" t="s">
        <v>64</v>
      </c>
      <c r="G15" s="136"/>
      <c r="H15" s="136"/>
      <c r="I15" s="136"/>
      <c r="J15" s="137"/>
    </row>
    <row r="17" spans="6:14" x14ac:dyDescent="0.25">
      <c r="F17" s="34" t="s">
        <v>55</v>
      </c>
    </row>
    <row r="18" spans="6:14" ht="23.25" x14ac:dyDescent="0.35">
      <c r="F18" s="27" t="s">
        <v>56</v>
      </c>
    </row>
    <row r="19" spans="6:14" ht="15.75" thickBot="1" x14ac:dyDescent="0.3"/>
    <row r="20" spans="6:14" ht="15" customHeight="1" thickBot="1" x14ac:dyDescent="0.4">
      <c r="G20" s="157" t="s">
        <v>57</v>
      </c>
      <c r="H20" s="158"/>
      <c r="I20" s="158"/>
      <c r="J20" s="159"/>
    </row>
    <row r="22" spans="6:14" x14ac:dyDescent="0.25">
      <c r="F22" s="28" t="s">
        <v>1</v>
      </c>
    </row>
    <row r="23" spans="6:14" ht="15" customHeight="1" x14ac:dyDescent="0.35">
      <c r="F23" s="27" t="s">
        <v>61</v>
      </c>
      <c r="N23"/>
    </row>
    <row r="24" spans="6:14" x14ac:dyDescent="0.25">
      <c r="F24" s="27" t="s">
        <v>59</v>
      </c>
    </row>
    <row r="25" spans="6:14" x14ac:dyDescent="0.25">
      <c r="F25" s="27" t="s">
        <v>60</v>
      </c>
    </row>
    <row r="26" spans="6:14" ht="15.75" thickBot="1" x14ac:dyDescent="0.3"/>
    <row r="27" spans="6:14" ht="17.25" thickBot="1" x14ac:dyDescent="0.4">
      <c r="G27" s="30" t="s">
        <v>9</v>
      </c>
      <c r="H27" s="160" t="s">
        <v>63</v>
      </c>
      <c r="I27" s="161"/>
      <c r="J27" s="31" t="s">
        <v>62</v>
      </c>
      <c r="K27" s="31" t="s">
        <v>9</v>
      </c>
    </row>
    <row r="28" spans="6:14" ht="15.75" thickBot="1" x14ac:dyDescent="0.3">
      <c r="G28" s="11" t="s">
        <v>6</v>
      </c>
      <c r="H28" s="12">
        <v>0</v>
      </c>
      <c r="I28" s="33">
        <v>3.14</v>
      </c>
      <c r="J28" s="32">
        <f>PRODUCT(H28,3.14)</f>
        <v>0</v>
      </c>
      <c r="K28" s="15" t="s">
        <v>6</v>
      </c>
    </row>
    <row r="31" spans="6:14" ht="26.25" x14ac:dyDescent="0.4">
      <c r="F31" s="135" t="s">
        <v>245</v>
      </c>
      <c r="G31" s="136"/>
      <c r="H31" s="136"/>
      <c r="I31" s="136"/>
      <c r="J31" s="136"/>
      <c r="K31" s="137"/>
    </row>
    <row r="34" spans="6:10" ht="15" customHeight="1" x14ac:dyDescent="0.25">
      <c r="F34" s="139" t="s">
        <v>246</v>
      </c>
      <c r="G34" s="139"/>
      <c r="H34" s="139"/>
      <c r="I34" s="139"/>
    </row>
    <row r="35" spans="6:10" x14ac:dyDescent="0.25">
      <c r="F35" s="37"/>
    </row>
    <row r="36" spans="6:10" ht="15" customHeight="1" x14ac:dyDescent="0.35">
      <c r="F36" s="1" t="s">
        <v>251</v>
      </c>
    </row>
    <row r="37" spans="6:10" ht="15" customHeight="1" x14ac:dyDescent="0.35">
      <c r="F37" s="1" t="s">
        <v>252</v>
      </c>
    </row>
    <row r="38" spans="6:10" ht="15.75" thickBot="1" x14ac:dyDescent="0.3"/>
    <row r="39" spans="6:10" ht="15" customHeight="1" thickBot="1" x14ac:dyDescent="0.4">
      <c r="G39" s="132" t="s">
        <v>247</v>
      </c>
      <c r="H39" s="133"/>
      <c r="I39" s="133"/>
      <c r="J39" s="134"/>
    </row>
    <row r="40" spans="6:10" ht="15.75" thickBot="1" x14ac:dyDescent="0.3"/>
    <row r="41" spans="6:10" ht="15" customHeight="1" thickBot="1" x14ac:dyDescent="0.4">
      <c r="G41" s="132" t="s">
        <v>248</v>
      </c>
      <c r="H41" s="133"/>
      <c r="I41" s="133"/>
      <c r="J41" s="134"/>
    </row>
    <row r="43" spans="6:10" x14ac:dyDescent="0.25">
      <c r="F43" s="3" t="s">
        <v>65</v>
      </c>
    </row>
    <row r="44" spans="6:10" ht="15" customHeight="1" x14ac:dyDescent="0.35">
      <c r="F44" s="1" t="s">
        <v>67</v>
      </c>
    </row>
    <row r="45" spans="6:10" ht="15" customHeight="1" x14ac:dyDescent="0.25">
      <c r="F45" s="1" t="s">
        <v>253</v>
      </c>
    </row>
    <row r="46" spans="6:10" ht="15" customHeight="1" x14ac:dyDescent="0.25">
      <c r="F46" s="1" t="s">
        <v>254</v>
      </c>
    </row>
    <row r="47" spans="6:10" ht="15" customHeight="1" x14ac:dyDescent="0.25">
      <c r="F47" s="1"/>
    </row>
    <row r="48" spans="6:10" ht="15" customHeight="1" x14ac:dyDescent="0.25">
      <c r="F48" s="3" t="s">
        <v>66</v>
      </c>
    </row>
    <row r="49" spans="6:12" ht="15" customHeight="1" x14ac:dyDescent="0.35">
      <c r="F49" s="1" t="s">
        <v>68</v>
      </c>
    </row>
    <row r="50" spans="6:12" x14ac:dyDescent="0.25">
      <c r="F50" s="1" t="s">
        <v>249</v>
      </c>
    </row>
    <row r="51" spans="6:12" x14ac:dyDescent="0.25">
      <c r="F51" s="1" t="s">
        <v>250</v>
      </c>
    </row>
    <row r="52" spans="6:12" ht="15.75" thickBot="1" x14ac:dyDescent="0.3"/>
    <row r="53" spans="6:12" ht="15.75" thickBot="1" x14ac:dyDescent="0.3">
      <c r="G53" s="1"/>
      <c r="H53" s="1"/>
      <c r="I53" s="1"/>
      <c r="K53" s="19" t="s">
        <v>25</v>
      </c>
      <c r="L53" s="1"/>
    </row>
    <row r="54" spans="6:12" s="36" customFormat="1" ht="15" customHeight="1" thickBot="1" x14ac:dyDescent="0.4">
      <c r="G54" s="8" t="s">
        <v>9</v>
      </c>
      <c r="H54" s="117" t="s">
        <v>70</v>
      </c>
      <c r="I54" s="117"/>
      <c r="J54" s="38" t="s">
        <v>69</v>
      </c>
      <c r="K54" s="9" t="s">
        <v>8</v>
      </c>
      <c r="L54" s="10" t="s">
        <v>10</v>
      </c>
    </row>
    <row r="55" spans="6:12" ht="15.75" thickBot="1" x14ac:dyDescent="0.3">
      <c r="G55" s="11" t="s">
        <v>6</v>
      </c>
      <c r="H55" s="12">
        <v>0</v>
      </c>
      <c r="I55" s="21">
        <v>0</v>
      </c>
      <c r="J55" s="32">
        <v>3.14</v>
      </c>
      <c r="K55" s="14">
        <f>PRODUCT(H55,I55,3.14)</f>
        <v>0</v>
      </c>
      <c r="L55" s="15" t="s">
        <v>17</v>
      </c>
    </row>
  </sheetData>
  <sheetProtection password="8007" sheet="1" objects="1" scenarios="1" selectLockedCells="1"/>
  <mergeCells count="10">
    <mergeCell ref="G39:J39"/>
    <mergeCell ref="G41:J41"/>
    <mergeCell ref="H54:I54"/>
    <mergeCell ref="F3:L4"/>
    <mergeCell ref="F12:M13"/>
    <mergeCell ref="G20:J20"/>
    <mergeCell ref="H27:I27"/>
    <mergeCell ref="F15:J15"/>
    <mergeCell ref="F31:K31"/>
    <mergeCell ref="F34:I34"/>
  </mergeCells>
  <dataValidations count="3">
    <dataValidation type="list" allowBlank="1" showInputMessage="1" showErrorMessage="1" sqref="K28">
      <formula1>lineaire</formula1>
    </dataValidation>
    <dataValidation type="list" showInputMessage="1" showErrorMessage="1" sqref="G28 G55">
      <formula1>lineaire</formula1>
    </dataValidation>
    <dataValidation type="list" allowBlank="1" showInputMessage="1" showErrorMessage="1" sqref="L55">
      <formula1>surface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2:L51"/>
  <sheetViews>
    <sheetView showGridLines="0" showRowColHeaders="0" topLeftCell="A18" workbookViewId="0">
      <selection activeCell="I32" sqref="I32"/>
    </sheetView>
  </sheetViews>
  <sheetFormatPr baseColWidth="10" defaultRowHeight="15" x14ac:dyDescent="0.25"/>
  <cols>
    <col min="1" max="16384" width="11.42578125" style="1"/>
  </cols>
  <sheetData>
    <row r="2" spans="5:12" ht="15.75" thickBot="1" x14ac:dyDescent="0.3"/>
    <row r="3" spans="5:12" x14ac:dyDescent="0.25">
      <c r="F3" s="126" t="s">
        <v>71</v>
      </c>
      <c r="G3" s="127"/>
      <c r="H3" s="127"/>
      <c r="I3" s="127"/>
      <c r="J3" s="127"/>
      <c r="K3" s="127"/>
      <c r="L3" s="128"/>
    </row>
    <row r="4" spans="5:12" x14ac:dyDescent="0.25">
      <c r="F4" s="162"/>
      <c r="G4" s="163"/>
      <c r="H4" s="163"/>
      <c r="I4" s="163"/>
      <c r="J4" s="163"/>
      <c r="K4" s="163"/>
      <c r="L4" s="164"/>
    </row>
    <row r="5" spans="5:12" ht="15.75" thickBot="1" x14ac:dyDescent="0.3">
      <c r="F5" s="129"/>
      <c r="G5" s="130"/>
      <c r="H5" s="130"/>
      <c r="I5" s="130"/>
      <c r="J5" s="130"/>
      <c r="K5" s="130"/>
      <c r="L5" s="131"/>
    </row>
    <row r="8" spans="5:12" x14ac:dyDescent="0.25">
      <c r="F8" s="5" t="s">
        <v>72</v>
      </c>
      <c r="G8" s="5"/>
    </row>
    <row r="10" spans="5:12" ht="15" customHeight="1" x14ac:dyDescent="0.35">
      <c r="E10" s="26" t="s">
        <v>41</v>
      </c>
      <c r="F10" s="1" t="s">
        <v>73</v>
      </c>
    </row>
    <row r="11" spans="5:12" ht="15" customHeight="1" x14ac:dyDescent="0.35">
      <c r="E11" s="26" t="s">
        <v>41</v>
      </c>
      <c r="F11" s="1" t="s">
        <v>74</v>
      </c>
    </row>
    <row r="12" spans="5:12" ht="15" customHeight="1" x14ac:dyDescent="0.35">
      <c r="E12" s="26" t="s">
        <v>41</v>
      </c>
      <c r="F12" s="1" t="s">
        <v>75</v>
      </c>
    </row>
    <row r="13" spans="5:12" s="39" customFormat="1" ht="15" customHeight="1" x14ac:dyDescent="0.35">
      <c r="E13" s="26" t="s">
        <v>41</v>
      </c>
      <c r="F13" s="39" t="s">
        <v>76</v>
      </c>
    </row>
    <row r="14" spans="5:12" ht="15" customHeight="1" x14ac:dyDescent="0.35">
      <c r="E14" s="26" t="s">
        <v>41</v>
      </c>
      <c r="F14" s="1" t="s">
        <v>77</v>
      </c>
    </row>
    <row r="15" spans="5:12" ht="15" customHeight="1" x14ac:dyDescent="0.35">
      <c r="E15" s="26" t="s">
        <v>41</v>
      </c>
      <c r="F15" s="1" t="s">
        <v>78</v>
      </c>
    </row>
    <row r="18" spans="6:12" ht="26.25" x14ac:dyDescent="0.4">
      <c r="F18" s="135" t="s">
        <v>79</v>
      </c>
      <c r="G18" s="136"/>
      <c r="H18" s="136"/>
      <c r="I18" s="136"/>
      <c r="J18" s="136"/>
      <c r="K18" s="137"/>
    </row>
    <row r="20" spans="6:12" x14ac:dyDescent="0.25">
      <c r="F20" s="5" t="s">
        <v>80</v>
      </c>
    </row>
    <row r="22" spans="6:12" x14ac:dyDescent="0.25">
      <c r="F22" s="1" t="s">
        <v>81</v>
      </c>
    </row>
    <row r="23" spans="6:12" ht="15.75" thickBot="1" x14ac:dyDescent="0.3"/>
    <row r="24" spans="6:12" ht="15.75" thickBot="1" x14ac:dyDescent="0.3">
      <c r="G24" s="132" t="s">
        <v>88</v>
      </c>
      <c r="H24" s="133"/>
      <c r="I24" s="133"/>
      <c r="J24" s="134"/>
    </row>
    <row r="26" spans="6:12" x14ac:dyDescent="0.25">
      <c r="G26" s="3" t="s">
        <v>1</v>
      </c>
    </row>
    <row r="27" spans="6:12" x14ac:dyDescent="0.25">
      <c r="G27" s="1" t="s">
        <v>82</v>
      </c>
    </row>
    <row r="28" spans="6:12" x14ac:dyDescent="0.25">
      <c r="G28" s="1" t="s">
        <v>83</v>
      </c>
    </row>
    <row r="29" spans="6:12" x14ac:dyDescent="0.25">
      <c r="G29" s="1" t="s">
        <v>84</v>
      </c>
    </row>
    <row r="30" spans="6:12" ht="15.75" thickBot="1" x14ac:dyDescent="0.3"/>
    <row r="31" spans="6:12" ht="15.75" thickBot="1" x14ac:dyDescent="0.3">
      <c r="G31" s="30" t="s">
        <v>9</v>
      </c>
      <c r="H31" s="40" t="s">
        <v>85</v>
      </c>
      <c r="I31" s="10" t="s">
        <v>86</v>
      </c>
      <c r="J31" s="41" t="s">
        <v>87</v>
      </c>
      <c r="K31" s="31" t="s">
        <v>62</v>
      </c>
      <c r="L31" s="31" t="s">
        <v>9</v>
      </c>
    </row>
    <row r="32" spans="6:12" ht="15.75" thickBot="1" x14ac:dyDescent="0.3">
      <c r="G32" s="11" t="s">
        <v>6</v>
      </c>
      <c r="H32" s="42">
        <v>0</v>
      </c>
      <c r="I32" s="44">
        <v>0</v>
      </c>
      <c r="J32" s="43">
        <v>2</v>
      </c>
      <c r="K32" s="32">
        <f>PRODUCT(H32+I32,2)</f>
        <v>0</v>
      </c>
      <c r="L32" s="15" t="s">
        <v>6</v>
      </c>
    </row>
    <row r="36" spans="6:11" ht="26.25" x14ac:dyDescent="0.4">
      <c r="F36" s="135" t="s">
        <v>89</v>
      </c>
      <c r="G36" s="136"/>
      <c r="H36" s="136"/>
      <c r="I36" s="136"/>
      <c r="J36" s="136"/>
      <c r="K36" s="137"/>
    </row>
    <row r="38" spans="6:11" x14ac:dyDescent="0.25">
      <c r="F38" s="5" t="s">
        <v>90</v>
      </c>
    </row>
    <row r="40" spans="6:11" x14ac:dyDescent="0.25">
      <c r="F40" s="1" t="s">
        <v>91</v>
      </c>
    </row>
    <row r="41" spans="6:11" ht="15.75" thickBot="1" x14ac:dyDescent="0.3"/>
    <row r="42" spans="6:11" ht="15.75" thickBot="1" x14ac:dyDescent="0.3">
      <c r="G42" s="132" t="s">
        <v>92</v>
      </c>
      <c r="H42" s="133"/>
      <c r="I42" s="133"/>
      <c r="J42" s="134"/>
    </row>
    <row r="44" spans="6:11" x14ac:dyDescent="0.25">
      <c r="F44" s="3" t="s">
        <v>1</v>
      </c>
    </row>
    <row r="45" spans="6:11" x14ac:dyDescent="0.25">
      <c r="F45" s="1" t="s">
        <v>82</v>
      </c>
    </row>
    <row r="46" spans="6:11" x14ac:dyDescent="0.25">
      <c r="F46" s="1" t="s">
        <v>93</v>
      </c>
    </row>
    <row r="47" spans="6:11" x14ac:dyDescent="0.25">
      <c r="F47" s="1" t="s">
        <v>94</v>
      </c>
    </row>
    <row r="48" spans="6:11" ht="15.75" thickBot="1" x14ac:dyDescent="0.3"/>
    <row r="49" spans="7:11" ht="15.75" thickBot="1" x14ac:dyDescent="0.3">
      <c r="J49" s="19" t="s">
        <v>25</v>
      </c>
    </row>
    <row r="50" spans="7:11" ht="15.75" thickBot="1" x14ac:dyDescent="0.3">
      <c r="G50" s="8" t="s">
        <v>9</v>
      </c>
      <c r="H50" s="117" t="s">
        <v>96</v>
      </c>
      <c r="I50" s="117"/>
      <c r="J50" s="9" t="s">
        <v>8</v>
      </c>
      <c r="K50" s="10" t="s">
        <v>10</v>
      </c>
    </row>
    <row r="51" spans="7:11" ht="15.75" thickBot="1" x14ac:dyDescent="0.3">
      <c r="G51" s="11" t="s">
        <v>6</v>
      </c>
      <c r="H51" s="12">
        <v>0</v>
      </c>
      <c r="I51" s="21">
        <v>0</v>
      </c>
      <c r="J51" s="14">
        <f>PRODUCT(H51,I51)</f>
        <v>0</v>
      </c>
      <c r="K51" s="15" t="s">
        <v>17</v>
      </c>
    </row>
  </sheetData>
  <sheetProtection password="8007" sheet="1" objects="1" scenarios="1" selectLockedCells="1"/>
  <mergeCells count="6">
    <mergeCell ref="G42:J42"/>
    <mergeCell ref="H50:I50"/>
    <mergeCell ref="F3:L5"/>
    <mergeCell ref="F18:K18"/>
    <mergeCell ref="G24:J24"/>
    <mergeCell ref="F36:K36"/>
  </mergeCells>
  <dataValidations count="3">
    <dataValidation type="list" showInputMessage="1" showErrorMessage="1" sqref="G32 G51">
      <formula1>lineaire</formula1>
    </dataValidation>
    <dataValidation type="list" allowBlank="1" showInputMessage="1" showErrorMessage="1" sqref="L32">
      <formula1>lineaire</formula1>
    </dataValidation>
    <dataValidation type="list" allowBlank="1" showInputMessage="1" showErrorMessage="1" sqref="K51">
      <formula1>surface</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F1:P75"/>
  <sheetViews>
    <sheetView topLeftCell="A43" workbookViewId="0">
      <selection activeCell="P72" sqref="P72:P73"/>
    </sheetView>
  </sheetViews>
  <sheetFormatPr baseColWidth="10" defaultRowHeight="15" x14ac:dyDescent="0.25"/>
  <cols>
    <col min="1" max="16384" width="11.42578125" style="1"/>
  </cols>
  <sheetData>
    <row r="1" spans="6:15" ht="15.75" thickBot="1" x14ac:dyDescent="0.3"/>
    <row r="2" spans="6:15" x14ac:dyDescent="0.25">
      <c r="G2" s="126" t="s">
        <v>97</v>
      </c>
      <c r="H2" s="127"/>
      <c r="I2" s="127"/>
      <c r="J2" s="127"/>
      <c r="K2" s="127"/>
      <c r="L2" s="128"/>
    </row>
    <row r="3" spans="6:15" x14ac:dyDescent="0.25">
      <c r="G3" s="162"/>
      <c r="H3" s="163"/>
      <c r="I3" s="163"/>
      <c r="J3" s="163"/>
      <c r="K3" s="163"/>
      <c r="L3" s="164"/>
    </row>
    <row r="4" spans="6:15" ht="15.75" thickBot="1" x14ac:dyDescent="0.3">
      <c r="G4" s="129"/>
      <c r="H4" s="130"/>
      <c r="I4" s="130"/>
      <c r="J4" s="130"/>
      <c r="K4" s="130"/>
      <c r="L4" s="131"/>
    </row>
    <row r="7" spans="6:15" x14ac:dyDescent="0.25">
      <c r="G7" s="5" t="s">
        <v>98</v>
      </c>
    </row>
    <row r="9" spans="6:15" ht="23.25" x14ac:dyDescent="0.35">
      <c r="F9" s="26" t="s">
        <v>41</v>
      </c>
      <c r="G9" s="1" t="s">
        <v>99</v>
      </c>
    </row>
    <row r="10" spans="6:15" ht="15" customHeight="1" x14ac:dyDescent="0.35">
      <c r="F10" s="26" t="s">
        <v>41</v>
      </c>
      <c r="G10" s="1" t="s">
        <v>100</v>
      </c>
    </row>
    <row r="11" spans="6:15" ht="15" customHeight="1" x14ac:dyDescent="0.35">
      <c r="F11" s="26" t="s">
        <v>41</v>
      </c>
      <c r="G11" s="1" t="s">
        <v>101</v>
      </c>
      <c r="O11"/>
    </row>
    <row r="12" spans="6:15" ht="15" customHeight="1" x14ac:dyDescent="0.35">
      <c r="F12" s="26" t="s">
        <v>41</v>
      </c>
      <c r="G12" s="167" t="s">
        <v>102</v>
      </c>
      <c r="H12" s="167"/>
      <c r="I12" s="167"/>
      <c r="J12" s="167"/>
      <c r="K12" s="167"/>
      <c r="L12" s="167"/>
    </row>
    <row r="13" spans="6:15" ht="15" customHeight="1" x14ac:dyDescent="0.25">
      <c r="G13" s="167"/>
      <c r="H13" s="167"/>
      <c r="I13" s="167"/>
      <c r="J13" s="167"/>
      <c r="K13" s="167"/>
      <c r="L13" s="167"/>
    </row>
    <row r="14" spans="6:15" ht="15" customHeight="1" x14ac:dyDescent="0.35">
      <c r="F14" s="26" t="s">
        <v>41</v>
      </c>
      <c r="G14" s="1" t="s">
        <v>103</v>
      </c>
    </row>
    <row r="17" spans="7:13" ht="26.25" x14ac:dyDescent="0.4">
      <c r="G17" s="135" t="s">
        <v>323</v>
      </c>
      <c r="H17" s="136"/>
      <c r="I17" s="136"/>
      <c r="J17" s="136"/>
      <c r="K17" s="136"/>
      <c r="L17" s="136"/>
      <c r="M17" s="137"/>
    </row>
    <row r="19" spans="7:13" x14ac:dyDescent="0.25">
      <c r="G19" s="5" t="s">
        <v>104</v>
      </c>
    </row>
    <row r="21" spans="7:13" x14ac:dyDescent="0.25">
      <c r="G21" s="1" t="s">
        <v>105</v>
      </c>
    </row>
    <row r="22" spans="7:13" ht="15.75" thickBot="1" x14ac:dyDescent="0.3"/>
    <row r="23" spans="7:13" ht="15.75" thickBot="1" x14ac:dyDescent="0.3">
      <c r="H23" s="132" t="s">
        <v>106</v>
      </c>
      <c r="I23" s="133"/>
      <c r="J23" s="133"/>
      <c r="K23" s="134"/>
    </row>
    <row r="24" spans="7:13" ht="15.75" thickBot="1" x14ac:dyDescent="0.3">
      <c r="H24" s="45"/>
      <c r="I24" s="45"/>
      <c r="J24" s="45"/>
      <c r="K24" s="45"/>
    </row>
    <row r="25" spans="7:13" ht="15.75" thickBot="1" x14ac:dyDescent="0.3">
      <c r="H25" s="132" t="s">
        <v>107</v>
      </c>
      <c r="I25" s="133"/>
      <c r="J25" s="133"/>
      <c r="K25" s="134"/>
    </row>
    <row r="27" spans="7:13" x14ac:dyDescent="0.25">
      <c r="G27" s="3" t="s">
        <v>1</v>
      </c>
    </row>
    <row r="28" spans="7:13" x14ac:dyDescent="0.25">
      <c r="G28" s="1" t="s">
        <v>108</v>
      </c>
    </row>
    <row r="29" spans="7:13" x14ac:dyDescent="0.25">
      <c r="G29" s="1" t="s">
        <v>109</v>
      </c>
    </row>
    <row r="30" spans="7:13" x14ac:dyDescent="0.25">
      <c r="G30" s="1" t="s">
        <v>110</v>
      </c>
    </row>
    <row r="31" spans="7:13" ht="15.75" thickBot="1" x14ac:dyDescent="0.3"/>
    <row r="32" spans="7:13" ht="15.75" thickBot="1" x14ac:dyDescent="0.3">
      <c r="H32" s="30" t="s">
        <v>9</v>
      </c>
      <c r="I32" s="40" t="s">
        <v>111</v>
      </c>
      <c r="J32" s="51" t="s">
        <v>112</v>
      </c>
      <c r="K32" s="41" t="s">
        <v>113</v>
      </c>
      <c r="L32" s="31" t="s">
        <v>62</v>
      </c>
      <c r="M32" s="31" t="s">
        <v>9</v>
      </c>
    </row>
    <row r="33" spans="6:13" ht="15.75" thickBot="1" x14ac:dyDescent="0.3">
      <c r="H33" s="11" t="s">
        <v>6</v>
      </c>
      <c r="I33" s="42">
        <v>0</v>
      </c>
      <c r="J33" s="44">
        <v>0</v>
      </c>
      <c r="K33" s="46">
        <v>0</v>
      </c>
      <c r="L33" s="32">
        <f>SUM(I33:K33)</f>
        <v>0</v>
      </c>
      <c r="M33" s="15" t="s">
        <v>6</v>
      </c>
    </row>
    <row r="36" spans="6:13" ht="26.25" x14ac:dyDescent="0.4">
      <c r="G36" s="135" t="s">
        <v>324</v>
      </c>
      <c r="H36" s="136"/>
      <c r="I36" s="136"/>
      <c r="J36" s="136"/>
      <c r="K36" s="136"/>
      <c r="L36" s="136"/>
      <c r="M36" s="137"/>
    </row>
    <row r="38" spans="6:13" x14ac:dyDescent="0.25">
      <c r="G38" s="5" t="s">
        <v>114</v>
      </c>
    </row>
    <row r="40" spans="6:13" x14ac:dyDescent="0.25">
      <c r="F40" s="6" t="s">
        <v>122</v>
      </c>
      <c r="G40" s="143" t="s">
        <v>115</v>
      </c>
      <c r="H40" s="143"/>
      <c r="I40" s="143"/>
      <c r="J40" s="143"/>
      <c r="K40" s="143"/>
      <c r="L40" s="143"/>
      <c r="M40" s="143"/>
    </row>
    <row r="41" spans="6:13" x14ac:dyDescent="0.25">
      <c r="G41" s="143"/>
      <c r="H41" s="143"/>
      <c r="I41" s="143"/>
      <c r="J41" s="143"/>
      <c r="K41" s="143"/>
      <c r="L41" s="143"/>
      <c r="M41" s="143"/>
    </row>
    <row r="42" spans="6:13" ht="15.75" thickBot="1" x14ac:dyDescent="0.3"/>
    <row r="43" spans="6:13" ht="15.75" thickBot="1" x14ac:dyDescent="0.3">
      <c r="H43" s="132" t="s">
        <v>116</v>
      </c>
      <c r="I43" s="133"/>
      <c r="J43" s="133"/>
      <c r="K43" s="134"/>
    </row>
    <row r="45" spans="6:13" x14ac:dyDescent="0.25">
      <c r="G45" s="3" t="s">
        <v>1</v>
      </c>
    </row>
    <row r="46" spans="6:13" x14ac:dyDescent="0.25">
      <c r="G46" s="1" t="s">
        <v>117</v>
      </c>
    </row>
    <row r="47" spans="6:13" x14ac:dyDescent="0.25">
      <c r="G47" s="1" t="s">
        <v>118</v>
      </c>
    </row>
    <row r="48" spans="6:13" x14ac:dyDescent="0.25">
      <c r="G48" s="1" t="s">
        <v>119</v>
      </c>
    </row>
    <row r="49" spans="6:13" ht="15.75" thickBot="1" x14ac:dyDescent="0.3"/>
    <row r="50" spans="6:13" ht="15.75" thickBot="1" x14ac:dyDescent="0.3">
      <c r="K50" s="19" t="s">
        <v>25</v>
      </c>
    </row>
    <row r="51" spans="6:13" ht="15.75" customHeight="1" thickBot="1" x14ac:dyDescent="0.3">
      <c r="H51" s="8" t="s">
        <v>9</v>
      </c>
      <c r="I51" s="47" t="s">
        <v>120</v>
      </c>
      <c r="J51" s="48" t="s">
        <v>121</v>
      </c>
      <c r="K51" s="9" t="s">
        <v>8</v>
      </c>
      <c r="L51" s="10" t="s">
        <v>10</v>
      </c>
    </row>
    <row r="52" spans="6:13" x14ac:dyDescent="0.25">
      <c r="H52" s="120" t="s">
        <v>6</v>
      </c>
      <c r="I52" s="24">
        <v>0</v>
      </c>
      <c r="J52" s="25">
        <v>0</v>
      </c>
      <c r="K52" s="124">
        <f>PRODUCT(I52,J52,0.5)</f>
        <v>0</v>
      </c>
      <c r="L52" s="122" t="s">
        <v>17</v>
      </c>
    </row>
    <row r="53" spans="6:13" ht="15.75" thickBot="1" x14ac:dyDescent="0.3">
      <c r="H53" s="121"/>
      <c r="I53" s="118">
        <v>2</v>
      </c>
      <c r="J53" s="119"/>
      <c r="K53" s="125"/>
      <c r="L53" s="123"/>
    </row>
    <row r="56" spans="6:13" x14ac:dyDescent="0.25">
      <c r="F56" s="6" t="s">
        <v>27</v>
      </c>
      <c r="G56" s="1" t="s">
        <v>123</v>
      </c>
    </row>
    <row r="57" spans="6:13" x14ac:dyDescent="0.25">
      <c r="G57" s="143" t="s">
        <v>124</v>
      </c>
      <c r="H57" s="143"/>
      <c r="I57" s="143"/>
      <c r="J57" s="143"/>
      <c r="K57" s="143"/>
      <c r="L57" s="143"/>
      <c r="M57" s="143"/>
    </row>
    <row r="58" spans="6:13" x14ac:dyDescent="0.25">
      <c r="G58" s="143"/>
      <c r="H58" s="143"/>
      <c r="I58" s="143"/>
      <c r="J58" s="143"/>
      <c r="K58" s="143"/>
      <c r="L58" s="143"/>
      <c r="M58" s="143"/>
    </row>
    <row r="59" spans="6:13" x14ac:dyDescent="0.25">
      <c r="G59" s="143"/>
      <c r="H59" s="143"/>
      <c r="I59" s="143"/>
      <c r="J59" s="143"/>
      <c r="K59" s="143"/>
      <c r="L59" s="143"/>
      <c r="M59" s="143"/>
    </row>
    <row r="60" spans="6:13" ht="15.75" thickBot="1" x14ac:dyDescent="0.3"/>
    <row r="61" spans="6:13" ht="15.75" thickBot="1" x14ac:dyDescent="0.3">
      <c r="H61" s="132" t="s">
        <v>125</v>
      </c>
      <c r="I61" s="133"/>
      <c r="J61" s="49"/>
      <c r="K61" s="49"/>
      <c r="L61" s="50"/>
    </row>
    <row r="63" spans="6:13" x14ac:dyDescent="0.25">
      <c r="G63" s="1" t="s">
        <v>126</v>
      </c>
    </row>
    <row r="64" spans="6:13" x14ac:dyDescent="0.25">
      <c r="G64" s="3" t="s">
        <v>1</v>
      </c>
    </row>
    <row r="65" spans="7:16" x14ac:dyDescent="0.25">
      <c r="G65" s="1" t="s">
        <v>127</v>
      </c>
    </row>
    <row r="66" spans="7:16" x14ac:dyDescent="0.25">
      <c r="G66" s="1" t="s">
        <v>109</v>
      </c>
    </row>
    <row r="67" spans="7:16" x14ac:dyDescent="0.25">
      <c r="G67" s="1" t="s">
        <v>110</v>
      </c>
    </row>
    <row r="68" spans="7:16" x14ac:dyDescent="0.25">
      <c r="G68" s="1" t="s">
        <v>128</v>
      </c>
    </row>
    <row r="72" spans="7:16" x14ac:dyDescent="0.25">
      <c r="P72" s="166"/>
    </row>
    <row r="73" spans="7:16" x14ac:dyDescent="0.25">
      <c r="J73" s="52" t="s">
        <v>129</v>
      </c>
      <c r="K73" s="1" t="s">
        <v>17</v>
      </c>
      <c r="P73" s="166"/>
    </row>
    <row r="74" spans="7:16" x14ac:dyDescent="0.25">
      <c r="P74" s="165"/>
    </row>
    <row r="75" spans="7:16" x14ac:dyDescent="0.25">
      <c r="P75" s="165"/>
    </row>
  </sheetData>
  <sheetProtection password="8007" sheet="1" objects="1" scenarios="1" selectLockedCells="1"/>
  <mergeCells count="16">
    <mergeCell ref="G2:L4"/>
    <mergeCell ref="G12:L13"/>
    <mergeCell ref="H23:K23"/>
    <mergeCell ref="H25:K25"/>
    <mergeCell ref="G17:M17"/>
    <mergeCell ref="P74:P75"/>
    <mergeCell ref="P72:P73"/>
    <mergeCell ref="G36:M36"/>
    <mergeCell ref="G57:M59"/>
    <mergeCell ref="H61:I61"/>
    <mergeCell ref="G40:M41"/>
    <mergeCell ref="H43:K43"/>
    <mergeCell ref="H52:H53"/>
    <mergeCell ref="K52:K53"/>
    <mergeCell ref="L52:L53"/>
    <mergeCell ref="I53:J53"/>
  </mergeCells>
  <dataValidations count="3">
    <dataValidation type="list" allowBlank="1" showInputMessage="1" showErrorMessage="1" sqref="M33">
      <formula1>lineaire</formula1>
    </dataValidation>
    <dataValidation type="list" showInputMessage="1" showErrorMessage="1" sqref="H33 H52">
      <formula1>lineaire</formula1>
    </dataValidation>
    <dataValidation type="list" allowBlank="1" showInputMessage="1" showErrorMessage="1" sqref="L52">
      <formula1>surface</formula1>
    </dataValidation>
  </dataValidations>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 dvAspect="DVASPECT_ICON" shapeId="5124" r:id="rId4">
          <objectPr locked="0" defaultSize="0" autoPict="0" r:id="rId5">
            <anchor moveWithCells="1">
              <from>
                <xdr:col>14</xdr:col>
                <xdr:colOff>752475</xdr:colOff>
                <xdr:row>70</xdr:row>
                <xdr:rowOff>161925</xdr:rowOff>
              </from>
              <to>
                <xdr:col>16</xdr:col>
                <xdr:colOff>28575</xdr:colOff>
                <xdr:row>72</xdr:row>
                <xdr:rowOff>171450</xdr:rowOff>
              </to>
            </anchor>
          </objectPr>
        </oleObject>
      </mc:Choice>
      <mc:Fallback>
        <oleObject progId="Package" dvAspect="DVASPECT_ICON" shapeId="5124"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N68"/>
  <sheetViews>
    <sheetView showGridLines="0" showRowColHeaders="0" topLeftCell="A36" workbookViewId="0">
      <selection activeCell="H45" sqref="H45"/>
    </sheetView>
  </sheetViews>
  <sheetFormatPr baseColWidth="10" defaultRowHeight="15" x14ac:dyDescent="0.25"/>
  <cols>
    <col min="1" max="16384" width="11.42578125" style="1"/>
  </cols>
  <sheetData>
    <row r="1" spans="6:13" ht="15.75" thickBot="1" x14ac:dyDescent="0.3"/>
    <row r="2" spans="6:13" x14ac:dyDescent="0.25">
      <c r="G2" s="168" t="s">
        <v>131</v>
      </c>
      <c r="H2" s="169"/>
      <c r="I2" s="169"/>
      <c r="J2" s="169"/>
      <c r="K2" s="169"/>
      <c r="L2" s="170"/>
    </row>
    <row r="3" spans="6:13" x14ac:dyDescent="0.25">
      <c r="G3" s="171"/>
      <c r="H3" s="172"/>
      <c r="I3" s="172"/>
      <c r="J3" s="172"/>
      <c r="K3" s="172"/>
      <c r="L3" s="173"/>
    </row>
    <row r="4" spans="6:13" ht="15.75" thickBot="1" x14ac:dyDescent="0.3">
      <c r="G4" s="174"/>
      <c r="H4" s="175"/>
      <c r="I4" s="175"/>
      <c r="J4" s="175"/>
      <c r="K4" s="175"/>
      <c r="L4" s="176"/>
    </row>
    <row r="5" spans="6:13" ht="15" customHeight="1" x14ac:dyDescent="0.25"/>
    <row r="6" spans="6:13" ht="15" customHeight="1" x14ac:dyDescent="0.25"/>
    <row r="7" spans="6:13" ht="15" customHeight="1" x14ac:dyDescent="0.25">
      <c r="G7" s="177" t="s">
        <v>132</v>
      </c>
      <c r="H7" s="143"/>
      <c r="I7" s="143"/>
    </row>
    <row r="8" spans="6:13" ht="15" customHeight="1" x14ac:dyDescent="0.35">
      <c r="F8" s="26"/>
    </row>
    <row r="9" spans="6:13" ht="15" customHeight="1" x14ac:dyDescent="0.35">
      <c r="F9" s="26" t="s">
        <v>41</v>
      </c>
      <c r="G9" s="1" t="s">
        <v>133</v>
      </c>
      <c r="H9" s="57"/>
      <c r="I9" s="57"/>
      <c r="J9" s="57"/>
      <c r="K9" s="57"/>
      <c r="L9" s="57"/>
      <c r="M9" s="57"/>
    </row>
    <row r="10" spans="6:13" ht="15" customHeight="1" x14ac:dyDescent="0.35">
      <c r="F10" s="26" t="s">
        <v>41</v>
      </c>
      <c r="G10" s="178" t="s">
        <v>134</v>
      </c>
      <c r="H10" s="178"/>
      <c r="I10" s="178"/>
      <c r="J10" s="178"/>
      <c r="K10" s="178"/>
      <c r="L10" s="178"/>
      <c r="M10" s="57"/>
    </row>
    <row r="11" spans="6:13" ht="15" customHeight="1" x14ac:dyDescent="0.35">
      <c r="F11" s="26"/>
      <c r="G11" s="178"/>
      <c r="H11" s="178"/>
      <c r="I11" s="178"/>
      <c r="J11" s="178"/>
      <c r="K11" s="178"/>
      <c r="L11" s="178"/>
    </row>
    <row r="12" spans="6:13" x14ac:dyDescent="0.25">
      <c r="G12" s="178"/>
      <c r="H12" s="178"/>
      <c r="I12" s="178"/>
      <c r="J12" s="178"/>
      <c r="K12" s="178"/>
      <c r="L12" s="178"/>
      <c r="M12" s="57"/>
    </row>
    <row r="13" spans="6:13" x14ac:dyDescent="0.25">
      <c r="G13" s="178"/>
      <c r="H13" s="178"/>
      <c r="I13" s="178"/>
      <c r="J13" s="178"/>
      <c r="K13" s="178"/>
      <c r="L13" s="178"/>
      <c r="M13" s="57"/>
    </row>
    <row r="14" spans="6:13" x14ac:dyDescent="0.25">
      <c r="G14" s="178"/>
      <c r="H14" s="178"/>
      <c r="I14" s="178"/>
      <c r="J14" s="178"/>
      <c r="K14" s="178"/>
      <c r="L14" s="178"/>
    </row>
    <row r="15" spans="6:13" ht="15" customHeight="1" x14ac:dyDescent="0.35">
      <c r="F15" s="26" t="s">
        <v>41</v>
      </c>
      <c r="G15" s="1" t="s">
        <v>135</v>
      </c>
    </row>
    <row r="16" spans="6:13" ht="15" customHeight="1" x14ac:dyDescent="0.35">
      <c r="F16" s="26" t="s">
        <v>41</v>
      </c>
      <c r="G16" s="143" t="s">
        <v>136</v>
      </c>
      <c r="H16" s="143"/>
      <c r="I16" s="143"/>
      <c r="J16" s="143"/>
      <c r="K16" s="143"/>
      <c r="L16" s="143"/>
    </row>
    <row r="17" spans="6:13" x14ac:dyDescent="0.25">
      <c r="G17" s="143"/>
      <c r="H17" s="143"/>
      <c r="I17" s="143"/>
      <c r="J17" s="143"/>
      <c r="K17" s="143"/>
      <c r="L17" s="143"/>
    </row>
    <row r="18" spans="6:13" ht="15" customHeight="1" x14ac:dyDescent="0.35">
      <c r="F18" s="26" t="s">
        <v>41</v>
      </c>
      <c r="G18" s="1" t="s">
        <v>137</v>
      </c>
    </row>
    <row r="19" spans="6:13" x14ac:dyDescent="0.25">
      <c r="G19" s="1" t="s">
        <v>138</v>
      </c>
    </row>
    <row r="22" spans="6:13" ht="26.25" x14ac:dyDescent="0.4">
      <c r="G22" s="135" t="s">
        <v>139</v>
      </c>
      <c r="H22" s="136"/>
      <c r="I22" s="136"/>
      <c r="J22" s="136"/>
      <c r="K22" s="136"/>
      <c r="L22" s="136"/>
      <c r="M22" s="137"/>
    </row>
    <row r="23" spans="6:13" ht="15" customHeight="1" x14ac:dyDescent="0.4">
      <c r="G23" s="58"/>
      <c r="H23" s="58"/>
      <c r="I23" s="58"/>
      <c r="J23" s="58"/>
      <c r="K23" s="58"/>
      <c r="L23" s="58"/>
      <c r="M23" s="58"/>
    </row>
    <row r="24" spans="6:13" ht="15" customHeight="1" x14ac:dyDescent="0.4">
      <c r="G24" s="58"/>
      <c r="H24" s="58"/>
      <c r="I24" s="58"/>
      <c r="J24" s="58"/>
      <c r="K24" s="58"/>
      <c r="L24" s="58"/>
      <c r="M24" s="58"/>
    </row>
    <row r="25" spans="6:13" x14ac:dyDescent="0.25">
      <c r="G25" s="5" t="s">
        <v>150</v>
      </c>
    </row>
    <row r="27" spans="6:13" x14ac:dyDescent="0.25">
      <c r="G27" s="1" t="s">
        <v>140</v>
      </c>
    </row>
    <row r="28" spans="6:13" ht="15.75" thickBot="1" x14ac:dyDescent="0.3"/>
    <row r="29" spans="6:13" ht="15.75" thickBot="1" x14ac:dyDescent="0.3">
      <c r="H29" s="132" t="s">
        <v>141</v>
      </c>
      <c r="I29" s="133"/>
      <c r="J29" s="133"/>
      <c r="K29" s="134"/>
    </row>
    <row r="30" spans="6:13" ht="15.75" thickBot="1" x14ac:dyDescent="0.3"/>
    <row r="31" spans="6:13" ht="15.75" thickBot="1" x14ac:dyDescent="0.3">
      <c r="H31" s="132" t="s">
        <v>142</v>
      </c>
      <c r="I31" s="133"/>
      <c r="J31" s="133"/>
      <c r="K31" s="134"/>
    </row>
    <row r="33" spans="7:14" x14ac:dyDescent="0.25">
      <c r="G33" s="143" t="s">
        <v>143</v>
      </c>
      <c r="H33" s="143"/>
      <c r="I33" s="143"/>
      <c r="J33" s="143"/>
      <c r="K33" s="143"/>
      <c r="L33" s="143"/>
      <c r="M33" s="143"/>
      <c r="N33" s="143"/>
    </row>
    <row r="34" spans="7:14" x14ac:dyDescent="0.25">
      <c r="G34" s="143"/>
      <c r="H34" s="143"/>
      <c r="I34" s="143"/>
      <c r="J34" s="143"/>
      <c r="K34" s="143"/>
      <c r="L34" s="143"/>
      <c r="M34" s="143"/>
      <c r="N34" s="143"/>
    </row>
    <row r="35" spans="7:14" x14ac:dyDescent="0.25">
      <c r="G35" s="143" t="s">
        <v>144</v>
      </c>
      <c r="H35" s="143"/>
      <c r="I35" s="143"/>
      <c r="J35" s="143"/>
      <c r="K35" s="143"/>
      <c r="L35" s="143"/>
      <c r="M35" s="143"/>
      <c r="N35" s="143"/>
    </row>
    <row r="36" spans="7:14" x14ac:dyDescent="0.25">
      <c r="G36" s="143"/>
      <c r="H36" s="143"/>
      <c r="I36" s="143"/>
      <c r="J36" s="143"/>
      <c r="K36" s="143"/>
      <c r="L36" s="143"/>
      <c r="M36" s="143"/>
      <c r="N36" s="143"/>
    </row>
    <row r="38" spans="7:14" x14ac:dyDescent="0.25">
      <c r="G38" s="3" t="s">
        <v>1</v>
      </c>
    </row>
    <row r="39" spans="7:14" x14ac:dyDescent="0.25">
      <c r="G39" s="1" t="s">
        <v>145</v>
      </c>
    </row>
    <row r="40" spans="7:14" x14ac:dyDescent="0.25">
      <c r="G40" s="1" t="s">
        <v>325</v>
      </c>
    </row>
    <row r="41" spans="7:14" x14ac:dyDescent="0.25">
      <c r="G41" s="1" t="s">
        <v>146</v>
      </c>
    </row>
    <row r="42" spans="7:14" x14ac:dyDescent="0.25">
      <c r="G42" s="1" t="s">
        <v>147</v>
      </c>
    </row>
    <row r="43" spans="7:14" ht="15.75" thickBot="1" x14ac:dyDescent="0.3"/>
    <row r="44" spans="7:14" ht="15.75" thickBot="1" x14ac:dyDescent="0.3">
      <c r="H44" s="30" t="s">
        <v>9</v>
      </c>
      <c r="I44" s="55" t="s">
        <v>111</v>
      </c>
      <c r="J44" s="51" t="s">
        <v>112</v>
      </c>
      <c r="K44" s="56" t="s">
        <v>113</v>
      </c>
      <c r="L44" s="31" t="s">
        <v>62</v>
      </c>
      <c r="M44" s="31" t="s">
        <v>9</v>
      </c>
    </row>
    <row r="45" spans="7:14" ht="15.75" thickBot="1" x14ac:dyDescent="0.3">
      <c r="H45" s="11" t="s">
        <v>6</v>
      </c>
      <c r="I45" s="42"/>
      <c r="J45" s="44"/>
      <c r="K45" s="46"/>
      <c r="L45" s="32">
        <f>SUM(I45:K45)</f>
        <v>0</v>
      </c>
      <c r="M45" s="15" t="s">
        <v>6</v>
      </c>
    </row>
    <row r="48" spans="7:14" ht="26.25" x14ac:dyDescent="0.4">
      <c r="G48" s="135" t="s">
        <v>148</v>
      </c>
      <c r="H48" s="136"/>
      <c r="I48" s="136"/>
      <c r="J48" s="136"/>
      <c r="K48" s="136"/>
      <c r="L48" s="136"/>
      <c r="M48" s="137"/>
    </row>
    <row r="51" spans="7:14" x14ac:dyDescent="0.25">
      <c r="G51" s="5" t="s">
        <v>149</v>
      </c>
    </row>
    <row r="53" spans="7:14" x14ac:dyDescent="0.25">
      <c r="G53" s="1" t="s">
        <v>156</v>
      </c>
    </row>
    <row r="54" spans="7:14" x14ac:dyDescent="0.25">
      <c r="G54" s="143" t="s">
        <v>157</v>
      </c>
      <c r="H54" s="143"/>
      <c r="I54" s="143"/>
      <c r="J54" s="143"/>
      <c r="K54" s="143"/>
      <c r="L54" s="143"/>
      <c r="M54" s="143"/>
      <c r="N54" s="143"/>
    </row>
    <row r="55" spans="7:14" x14ac:dyDescent="0.25">
      <c r="G55" s="143"/>
      <c r="H55" s="143"/>
      <c r="I55" s="143"/>
      <c r="J55" s="143"/>
      <c r="K55" s="143"/>
      <c r="L55" s="143"/>
      <c r="M55" s="143"/>
      <c r="N55" s="143"/>
    </row>
    <row r="56" spans="7:14" ht="15.75" thickBot="1" x14ac:dyDescent="0.3"/>
    <row r="57" spans="7:14" x14ac:dyDescent="0.25">
      <c r="H57" s="179" t="s">
        <v>151</v>
      </c>
      <c r="I57" s="180"/>
      <c r="J57" s="183" t="s">
        <v>152</v>
      </c>
      <c r="K57" s="184"/>
    </row>
    <row r="58" spans="7:14" ht="15.75" thickBot="1" x14ac:dyDescent="0.3">
      <c r="H58" s="181"/>
      <c r="I58" s="182"/>
      <c r="J58" s="185">
        <v>2</v>
      </c>
      <c r="K58" s="186"/>
    </row>
    <row r="60" spans="7:14" x14ac:dyDescent="0.25">
      <c r="G60" s="3" t="s">
        <v>1</v>
      </c>
    </row>
    <row r="61" spans="7:14" x14ac:dyDescent="0.25">
      <c r="G61" s="1" t="s">
        <v>153</v>
      </c>
    </row>
    <row r="62" spans="7:14" x14ac:dyDescent="0.25">
      <c r="G62" s="1" t="s">
        <v>154</v>
      </c>
    </row>
    <row r="63" spans="7:14" x14ac:dyDescent="0.25">
      <c r="G63" s="1" t="s">
        <v>155</v>
      </c>
    </row>
    <row r="64" spans="7:14" ht="15.75" thickBot="1" x14ac:dyDescent="0.3"/>
    <row r="65" spans="8:12" ht="15.75" thickBot="1" x14ac:dyDescent="0.3">
      <c r="K65" s="19" t="s">
        <v>25</v>
      </c>
    </row>
    <row r="66" spans="8:12" ht="15.75" thickBot="1" x14ac:dyDescent="0.3">
      <c r="H66" s="53" t="s">
        <v>9</v>
      </c>
      <c r="I66" s="47" t="s">
        <v>120</v>
      </c>
      <c r="J66" s="48" t="s">
        <v>121</v>
      </c>
      <c r="K66" s="54" t="s">
        <v>8</v>
      </c>
      <c r="L66" s="10" t="s">
        <v>10</v>
      </c>
    </row>
    <row r="67" spans="8:12" x14ac:dyDescent="0.25">
      <c r="H67" s="120" t="s">
        <v>6</v>
      </c>
      <c r="I67" s="24">
        <v>0</v>
      </c>
      <c r="J67" s="25">
        <v>0</v>
      </c>
      <c r="K67" s="124">
        <f>PRODUCT(I67,J67,0.5)</f>
        <v>0</v>
      </c>
      <c r="L67" s="122" t="s">
        <v>17</v>
      </c>
    </row>
    <row r="68" spans="8:12" ht="15.75" thickBot="1" x14ac:dyDescent="0.3">
      <c r="H68" s="121"/>
      <c r="I68" s="118">
        <v>2</v>
      </c>
      <c r="J68" s="119"/>
      <c r="K68" s="125"/>
      <c r="L68" s="123"/>
    </row>
  </sheetData>
  <sheetProtection password="8007" sheet="1" objects="1" scenarios="1" selectLockedCells="1"/>
  <mergeCells count="18">
    <mergeCell ref="H29:K29"/>
    <mergeCell ref="H31:K31"/>
    <mergeCell ref="G33:N34"/>
    <mergeCell ref="H67:H68"/>
    <mergeCell ref="K67:K68"/>
    <mergeCell ref="L67:L68"/>
    <mergeCell ref="I68:J68"/>
    <mergeCell ref="G35:N36"/>
    <mergeCell ref="G48:M48"/>
    <mergeCell ref="G54:N55"/>
    <mergeCell ref="H57:I58"/>
    <mergeCell ref="J57:K57"/>
    <mergeCell ref="J58:K58"/>
    <mergeCell ref="G2:L4"/>
    <mergeCell ref="G7:I7"/>
    <mergeCell ref="G10:L14"/>
    <mergeCell ref="G16:L17"/>
    <mergeCell ref="G22:M22"/>
  </mergeCells>
  <dataValidations count="3">
    <dataValidation type="list" showInputMessage="1" showErrorMessage="1" sqref="H45 H67">
      <formula1>lineaire</formula1>
    </dataValidation>
    <dataValidation type="list" allowBlank="1" showInputMessage="1" showErrorMessage="1" sqref="M45">
      <formula1>lineaire</formula1>
    </dataValidation>
    <dataValidation type="list" allowBlank="1" showInputMessage="1" showErrorMessage="1" sqref="L67">
      <formula1>surface</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FD63"/>
  <sheetViews>
    <sheetView showGridLines="0" showRowColHeaders="0" topLeftCell="A41" workbookViewId="0">
      <selection activeCell="G62" sqref="G62:G63"/>
    </sheetView>
  </sheetViews>
  <sheetFormatPr baseColWidth="10" defaultRowHeight="15" x14ac:dyDescent="0.25"/>
  <cols>
    <col min="1" max="16384" width="11.42578125" style="1"/>
  </cols>
  <sheetData>
    <row r="2" spans="7:13" ht="15.75" thickBot="1" x14ac:dyDescent="0.3"/>
    <row r="3" spans="7:13" x14ac:dyDescent="0.25">
      <c r="G3" s="198" t="s">
        <v>163</v>
      </c>
      <c r="H3" s="199"/>
      <c r="I3" s="199"/>
      <c r="J3" s="199"/>
      <c r="K3" s="199"/>
      <c r="L3" s="200"/>
    </row>
    <row r="4" spans="7:13" x14ac:dyDescent="0.25">
      <c r="G4" s="201"/>
      <c r="H4" s="202"/>
      <c r="I4" s="202"/>
      <c r="J4" s="202"/>
      <c r="K4" s="202"/>
      <c r="L4" s="203"/>
    </row>
    <row r="5" spans="7:13" ht="15.75" thickBot="1" x14ac:dyDescent="0.3">
      <c r="G5" s="204"/>
      <c r="H5" s="205"/>
      <c r="I5" s="205"/>
      <c r="J5" s="205"/>
      <c r="K5" s="205"/>
      <c r="L5" s="206"/>
    </row>
    <row r="8" spans="7:13" ht="15" customHeight="1" x14ac:dyDescent="0.25">
      <c r="G8" s="139" t="s">
        <v>158</v>
      </c>
      <c r="H8" s="139"/>
      <c r="I8" s="139"/>
    </row>
    <row r="9" spans="7:13" ht="15" customHeight="1" x14ac:dyDescent="0.25"/>
    <row r="10" spans="7:13" ht="15" customHeight="1" x14ac:dyDescent="0.25">
      <c r="G10" s="167" t="s">
        <v>159</v>
      </c>
      <c r="H10" s="167"/>
      <c r="I10" s="167"/>
      <c r="J10" s="167"/>
      <c r="K10" s="167"/>
      <c r="L10" s="167"/>
      <c r="M10" s="167"/>
    </row>
    <row r="11" spans="7:13" ht="15" customHeight="1" x14ac:dyDescent="0.25">
      <c r="G11" s="167" t="s">
        <v>160</v>
      </c>
      <c r="H11" s="167"/>
      <c r="I11" s="167"/>
      <c r="J11" s="167"/>
      <c r="K11" s="167"/>
      <c r="L11" s="167"/>
      <c r="M11" s="167"/>
    </row>
    <row r="12" spans="7:13" ht="15" customHeight="1" x14ac:dyDescent="0.25">
      <c r="G12" s="167" t="s">
        <v>161</v>
      </c>
      <c r="H12" s="167"/>
      <c r="I12" s="167"/>
      <c r="J12" s="167"/>
      <c r="K12" s="167"/>
      <c r="L12" s="167"/>
      <c r="M12" s="167"/>
    </row>
    <row r="13" spans="7:13" x14ac:dyDescent="0.25">
      <c r="G13" s="167" t="s">
        <v>162</v>
      </c>
      <c r="H13" s="167"/>
      <c r="I13" s="167"/>
      <c r="J13" s="167"/>
      <c r="K13" s="167"/>
      <c r="L13" s="167"/>
      <c r="M13" s="167"/>
    </row>
    <row r="16" spans="7:13" ht="26.25" x14ac:dyDescent="0.4">
      <c r="G16" s="135" t="s">
        <v>164</v>
      </c>
      <c r="H16" s="136"/>
      <c r="I16" s="136"/>
      <c r="J16" s="136"/>
      <c r="K16" s="136"/>
      <c r="L16" s="136"/>
      <c r="M16" s="137"/>
    </row>
    <row r="17" spans="7:18" ht="15" customHeight="1" x14ac:dyDescent="0.4">
      <c r="G17" s="58"/>
      <c r="H17" s="58"/>
      <c r="I17" s="58"/>
      <c r="J17" s="58"/>
      <c r="K17" s="58"/>
      <c r="L17" s="58"/>
      <c r="M17" s="58"/>
    </row>
    <row r="18" spans="7:18" ht="15" customHeight="1" x14ac:dyDescent="0.4">
      <c r="G18" s="58"/>
      <c r="H18" s="58"/>
      <c r="I18" s="58"/>
      <c r="J18" s="58"/>
      <c r="K18" s="58"/>
      <c r="L18" s="58"/>
      <c r="M18" s="58"/>
    </row>
    <row r="19" spans="7:18" x14ac:dyDescent="0.25">
      <c r="G19" s="5" t="s">
        <v>150</v>
      </c>
    </row>
    <row r="21" spans="7:18" x14ac:dyDescent="0.25">
      <c r="G21" s="1" t="s">
        <v>140</v>
      </c>
    </row>
    <row r="22" spans="7:18" ht="15.75" thickBot="1" x14ac:dyDescent="0.3">
      <c r="R22" s="59"/>
    </row>
    <row r="23" spans="7:18" ht="15.75" thickBot="1" x14ac:dyDescent="0.3">
      <c r="H23" s="132" t="s">
        <v>141</v>
      </c>
      <c r="I23" s="133"/>
      <c r="J23" s="133"/>
      <c r="K23" s="134"/>
    </row>
    <row r="24" spans="7:18" ht="15.75" thickBot="1" x14ac:dyDescent="0.3"/>
    <row r="25" spans="7:18" ht="15.75" thickBot="1" x14ac:dyDescent="0.3">
      <c r="H25" s="132" t="s">
        <v>142</v>
      </c>
      <c r="I25" s="133"/>
      <c r="J25" s="133"/>
      <c r="K25" s="134"/>
    </row>
    <row r="28" spans="7:18" x14ac:dyDescent="0.25">
      <c r="G28" s="3" t="s">
        <v>1</v>
      </c>
    </row>
    <row r="29" spans="7:18" x14ac:dyDescent="0.25">
      <c r="G29" s="1" t="s">
        <v>165</v>
      </c>
    </row>
    <row r="30" spans="7:18" x14ac:dyDescent="0.25">
      <c r="G30" s="1" t="s">
        <v>166</v>
      </c>
    </row>
    <row r="31" spans="7:18" x14ac:dyDescent="0.25">
      <c r="G31" s="1" t="s">
        <v>167</v>
      </c>
    </row>
    <row r="32" spans="7:18" ht="15.75" thickBot="1" x14ac:dyDescent="0.3"/>
    <row r="33" spans="7:13" ht="30.75" thickBot="1" x14ac:dyDescent="0.3">
      <c r="H33" s="30" t="s">
        <v>9</v>
      </c>
      <c r="I33" s="55" t="s">
        <v>168</v>
      </c>
      <c r="J33" s="51" t="s">
        <v>112</v>
      </c>
      <c r="K33" s="31" t="s">
        <v>62</v>
      </c>
      <c r="L33" s="31" t="s">
        <v>9</v>
      </c>
    </row>
    <row r="34" spans="7:13" ht="15.75" thickBot="1" x14ac:dyDescent="0.3">
      <c r="H34" s="11" t="s">
        <v>6</v>
      </c>
      <c r="I34" s="42">
        <v>0</v>
      </c>
      <c r="J34" s="60">
        <v>3</v>
      </c>
      <c r="K34" s="32">
        <f>PRODUCT(I34,3)</f>
        <v>0</v>
      </c>
      <c r="L34" s="15" t="s">
        <v>6</v>
      </c>
    </row>
    <row r="37" spans="7:13" ht="26.25" x14ac:dyDescent="0.4">
      <c r="G37" s="135" t="s">
        <v>169</v>
      </c>
      <c r="H37" s="136"/>
      <c r="I37" s="136"/>
      <c r="J37" s="136"/>
      <c r="K37" s="136"/>
      <c r="L37" s="136"/>
      <c r="M37" s="137"/>
    </row>
    <row r="40" spans="7:13" x14ac:dyDescent="0.25">
      <c r="G40" s="5" t="s">
        <v>170</v>
      </c>
    </row>
    <row r="42" spans="7:13" x14ac:dyDescent="0.25">
      <c r="G42" s="1" t="s">
        <v>171</v>
      </c>
    </row>
    <row r="44" spans="7:13" ht="15.75" thickBot="1" x14ac:dyDescent="0.3"/>
    <row r="45" spans="7:13" x14ac:dyDescent="0.25">
      <c r="H45" s="188" t="s">
        <v>173</v>
      </c>
      <c r="I45" s="189"/>
      <c r="J45" s="61" t="s">
        <v>172</v>
      </c>
      <c r="K45" s="62" t="s">
        <v>176</v>
      </c>
    </row>
    <row r="46" spans="7:13" ht="15.75" thickBot="1" x14ac:dyDescent="0.3">
      <c r="H46" s="190"/>
      <c r="I46" s="191"/>
      <c r="J46" s="192">
        <v>4</v>
      </c>
      <c r="K46" s="192"/>
    </row>
    <row r="47" spans="7:13" x14ac:dyDescent="0.25">
      <c r="M47" s="63">
        <v>1.732</v>
      </c>
    </row>
    <row r="50" spans="1:16384" x14ac:dyDescent="0.25">
      <c r="G50" s="3" t="s">
        <v>1</v>
      </c>
    </row>
    <row r="51" spans="1:16384" x14ac:dyDescent="0.25">
      <c r="G51" s="1" t="s">
        <v>174</v>
      </c>
    </row>
    <row r="52" spans="1:16384" x14ac:dyDescent="0.25">
      <c r="G52" s="1" t="s">
        <v>175</v>
      </c>
    </row>
    <row r="53" spans="1:16384" x14ac:dyDescent="0.25">
      <c r="G53" s="1" t="s">
        <v>178</v>
      </c>
    </row>
    <row r="54" spans="1:16384" s="65" customFormat="1" ht="15.75" thickBot="1" x14ac:dyDescent="0.3">
      <c r="A54" s="64"/>
      <c r="B54" s="64"/>
      <c r="C54" s="64"/>
      <c r="D54" s="64"/>
      <c r="E54" s="64"/>
      <c r="F54" s="64"/>
      <c r="G54" s="27" t="s">
        <v>179</v>
      </c>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c r="DD54" s="64"/>
      <c r="DE54" s="64"/>
      <c r="DF54" s="64"/>
      <c r="DG54" s="64"/>
      <c r="DH54" s="64"/>
      <c r="DI54" s="64"/>
      <c r="DJ54" s="64"/>
      <c r="DK54" s="64"/>
      <c r="DL54" s="64"/>
      <c r="DM54" s="64"/>
      <c r="DN54" s="64"/>
      <c r="DO54" s="64"/>
      <c r="DP54" s="64"/>
      <c r="DQ54" s="64"/>
      <c r="DR54" s="64"/>
      <c r="DS54" s="64"/>
      <c r="DT54" s="64"/>
      <c r="DU54" s="64"/>
      <c r="DV54" s="64"/>
      <c r="DW54" s="64"/>
      <c r="DX54" s="64"/>
      <c r="DY54" s="64"/>
      <c r="DZ54" s="64"/>
      <c r="EA54" s="64"/>
      <c r="EB54" s="64"/>
      <c r="EC54" s="64"/>
      <c r="ED54" s="64"/>
      <c r="EE54" s="64"/>
      <c r="EF54" s="64"/>
      <c r="EG54" s="64"/>
      <c r="EH54" s="64"/>
      <c r="EI54" s="64"/>
      <c r="EJ54" s="64"/>
      <c r="EK54" s="64"/>
      <c r="EL54" s="64"/>
      <c r="EM54" s="64"/>
      <c r="EN54" s="64"/>
      <c r="EO54" s="64"/>
      <c r="EP54" s="64"/>
      <c r="EQ54" s="64"/>
      <c r="ER54" s="64"/>
      <c r="ES54" s="64"/>
      <c r="ET54" s="64"/>
      <c r="EU54" s="64"/>
      <c r="EV54" s="64"/>
      <c r="EW54" s="64"/>
      <c r="EX54" s="64"/>
      <c r="EY54" s="64"/>
      <c r="EZ54" s="64"/>
      <c r="FA54" s="64"/>
      <c r="FB54" s="64"/>
      <c r="FC54" s="64"/>
      <c r="FD54" s="64"/>
      <c r="FE54" s="64"/>
      <c r="FF54" s="64"/>
      <c r="FG54" s="64"/>
      <c r="FH54" s="64"/>
      <c r="FI54" s="64"/>
      <c r="FJ54" s="64"/>
      <c r="FK54" s="64"/>
      <c r="FL54" s="64"/>
      <c r="FM54" s="64"/>
      <c r="FN54" s="64"/>
      <c r="FO54" s="64"/>
      <c r="FP54" s="64"/>
      <c r="FQ54" s="64"/>
      <c r="FR54" s="64"/>
      <c r="FS54" s="64"/>
      <c r="FT54" s="64"/>
      <c r="FU54" s="64"/>
      <c r="FV54" s="64"/>
      <c r="FW54" s="64"/>
      <c r="FX54" s="64"/>
      <c r="FY54" s="64"/>
      <c r="FZ54" s="64"/>
      <c r="GA54" s="64"/>
      <c r="GB54" s="64"/>
      <c r="GC54" s="64"/>
      <c r="GD54" s="64"/>
      <c r="GE54" s="64"/>
      <c r="GF54" s="64"/>
      <c r="GG54" s="64"/>
      <c r="GH54" s="64"/>
      <c r="GI54" s="64"/>
      <c r="GJ54" s="64"/>
      <c r="GK54" s="64"/>
      <c r="GL54" s="64"/>
      <c r="GM54" s="64"/>
      <c r="GN54" s="64"/>
      <c r="GO54" s="64"/>
      <c r="GP54" s="64"/>
      <c r="GQ54" s="64"/>
      <c r="GR54" s="64"/>
      <c r="GS54" s="64"/>
      <c r="GT54" s="64"/>
      <c r="GU54" s="64"/>
      <c r="GV54" s="64"/>
      <c r="GW54" s="64"/>
      <c r="GX54" s="64"/>
      <c r="GY54" s="64"/>
      <c r="GZ54" s="64"/>
      <c r="HA54" s="64"/>
      <c r="HB54" s="64"/>
      <c r="HC54" s="64"/>
      <c r="HD54" s="64"/>
      <c r="HE54" s="64"/>
      <c r="HF54" s="64"/>
      <c r="HG54" s="64"/>
      <c r="HH54" s="64"/>
      <c r="HI54" s="64"/>
      <c r="HJ54" s="64"/>
      <c r="HK54" s="64"/>
      <c r="HL54" s="64"/>
      <c r="HM54" s="64"/>
      <c r="HN54" s="64"/>
      <c r="HO54" s="187"/>
      <c r="HP54" s="187"/>
      <c r="HQ54" s="187"/>
      <c r="HR54" s="187"/>
      <c r="HS54" s="187"/>
      <c r="HT54" s="187"/>
      <c r="HU54" s="187"/>
      <c r="HV54" s="187"/>
      <c r="HW54" s="187"/>
      <c r="HX54" s="187"/>
      <c r="HY54" s="187"/>
      <c r="HZ54" s="187"/>
      <c r="IA54" s="187"/>
      <c r="IB54" s="187"/>
      <c r="IC54" s="187"/>
      <c r="ID54" s="187"/>
      <c r="IE54" s="187"/>
      <c r="IF54" s="187"/>
      <c r="IG54" s="187"/>
      <c r="IH54" s="187"/>
      <c r="II54" s="187"/>
      <c r="IJ54" s="187"/>
      <c r="IK54" s="187"/>
      <c r="IL54" s="187"/>
      <c r="IM54" s="187"/>
      <c r="IN54" s="187"/>
      <c r="IO54" s="187"/>
      <c r="IP54" s="187"/>
      <c r="IQ54" s="187"/>
      <c r="IR54" s="187"/>
      <c r="IS54" s="187"/>
      <c r="IT54" s="187"/>
      <c r="IU54" s="187"/>
      <c r="IV54" s="187"/>
      <c r="IW54" s="187"/>
      <c r="IX54" s="187"/>
      <c r="IY54" s="187"/>
      <c r="IZ54" s="187"/>
      <c r="JA54" s="187"/>
      <c r="JB54" s="187"/>
      <c r="JC54" s="187"/>
      <c r="JD54" s="187"/>
      <c r="JE54" s="187"/>
      <c r="JF54" s="187"/>
      <c r="JG54" s="187"/>
      <c r="JH54" s="187"/>
      <c r="JI54" s="187"/>
      <c r="JJ54" s="187"/>
      <c r="JK54" s="187"/>
      <c r="JL54" s="187"/>
      <c r="JM54" s="187"/>
      <c r="JN54" s="187"/>
      <c r="JO54" s="187"/>
      <c r="JP54" s="187"/>
      <c r="JQ54" s="187"/>
      <c r="JR54" s="187"/>
      <c r="JS54" s="187"/>
      <c r="JT54" s="187"/>
      <c r="JU54" s="187"/>
      <c r="JV54" s="187"/>
      <c r="JW54" s="187"/>
      <c r="JX54" s="187"/>
      <c r="JY54" s="187"/>
      <c r="JZ54" s="187"/>
      <c r="KA54" s="187"/>
      <c r="KB54" s="187"/>
      <c r="KC54" s="187"/>
      <c r="KD54" s="187"/>
      <c r="KE54" s="187"/>
      <c r="KF54" s="187"/>
      <c r="KG54" s="187"/>
      <c r="KH54" s="187"/>
      <c r="KI54" s="187"/>
      <c r="KJ54" s="187"/>
      <c r="KK54" s="187"/>
      <c r="KL54" s="187"/>
      <c r="KM54" s="187"/>
      <c r="KN54" s="187"/>
      <c r="KO54" s="187"/>
      <c r="KP54" s="187"/>
      <c r="KQ54" s="187"/>
      <c r="KR54" s="187"/>
      <c r="KS54" s="187"/>
      <c r="KT54" s="187"/>
      <c r="KU54" s="187"/>
      <c r="KV54" s="187"/>
      <c r="KW54" s="187"/>
      <c r="KX54" s="187"/>
      <c r="KY54" s="187"/>
      <c r="KZ54" s="187"/>
      <c r="LA54" s="187"/>
      <c r="LB54" s="187"/>
      <c r="LC54" s="187"/>
      <c r="LD54" s="187"/>
      <c r="LE54" s="187"/>
      <c r="LF54" s="187"/>
      <c r="LG54" s="187"/>
      <c r="LH54" s="187"/>
      <c r="LI54" s="187"/>
      <c r="LJ54" s="187"/>
      <c r="LK54" s="187"/>
      <c r="LL54" s="187"/>
      <c r="LM54" s="187"/>
      <c r="LN54" s="187"/>
      <c r="LO54" s="187"/>
      <c r="LP54" s="187"/>
      <c r="LQ54" s="187"/>
      <c r="LR54" s="187"/>
      <c r="LS54" s="187"/>
      <c r="LT54" s="187"/>
      <c r="LU54" s="187"/>
      <c r="LV54" s="187"/>
      <c r="LW54" s="187"/>
      <c r="LX54" s="187"/>
      <c r="LY54" s="187"/>
      <c r="LZ54" s="187"/>
      <c r="MA54" s="187"/>
      <c r="MB54" s="187"/>
      <c r="MC54" s="187"/>
      <c r="MD54" s="187"/>
      <c r="ME54" s="187"/>
      <c r="MF54" s="187"/>
      <c r="MG54" s="187"/>
      <c r="MH54" s="187"/>
      <c r="MI54" s="187"/>
      <c r="MJ54" s="187"/>
      <c r="MK54" s="187"/>
      <c r="ML54" s="187"/>
      <c r="MM54" s="187"/>
      <c r="MN54" s="187"/>
      <c r="MO54" s="187"/>
      <c r="MP54" s="187"/>
      <c r="MQ54" s="187"/>
      <c r="MR54" s="187"/>
      <c r="MS54" s="187"/>
      <c r="MT54" s="187"/>
      <c r="MU54" s="187"/>
      <c r="MV54" s="187"/>
      <c r="MW54" s="187"/>
      <c r="MX54" s="187"/>
      <c r="MY54" s="187"/>
      <c r="MZ54" s="187"/>
      <c r="NA54" s="187"/>
      <c r="NB54" s="187"/>
      <c r="NC54" s="187"/>
      <c r="ND54" s="187"/>
      <c r="NE54" s="187"/>
      <c r="NF54" s="187"/>
      <c r="NG54" s="187"/>
      <c r="NH54" s="187"/>
      <c r="NI54" s="187"/>
      <c r="NJ54" s="187"/>
      <c r="NK54" s="187"/>
      <c r="NL54" s="187"/>
      <c r="NM54" s="187"/>
      <c r="NN54" s="187"/>
      <c r="NO54" s="187"/>
      <c r="NP54" s="187"/>
      <c r="NQ54" s="187"/>
      <c r="NR54" s="187"/>
      <c r="NS54" s="187"/>
      <c r="NT54" s="187"/>
      <c r="NU54" s="187"/>
      <c r="NV54" s="187"/>
      <c r="NW54" s="187"/>
      <c r="NX54" s="187"/>
      <c r="NY54" s="187"/>
      <c r="NZ54" s="187"/>
      <c r="OA54" s="187"/>
      <c r="OB54" s="187"/>
      <c r="OC54" s="187"/>
      <c r="OD54" s="187"/>
      <c r="OE54" s="187"/>
      <c r="OF54" s="187"/>
      <c r="OG54" s="187"/>
      <c r="OH54" s="187"/>
      <c r="OI54" s="187"/>
      <c r="OJ54" s="187"/>
      <c r="OK54" s="187"/>
      <c r="OL54" s="187"/>
      <c r="OM54" s="187"/>
      <c r="ON54" s="187"/>
      <c r="OO54" s="187"/>
      <c r="OP54" s="187"/>
      <c r="OQ54" s="187"/>
      <c r="OR54" s="187"/>
      <c r="OS54" s="187"/>
      <c r="OT54" s="187"/>
      <c r="OU54" s="187"/>
      <c r="OV54" s="187"/>
      <c r="OW54" s="187"/>
      <c r="OX54" s="187"/>
      <c r="OY54" s="187"/>
      <c r="OZ54" s="187"/>
      <c r="PA54" s="187"/>
      <c r="PB54" s="187"/>
      <c r="PC54" s="187"/>
      <c r="PD54" s="187"/>
      <c r="PE54" s="187"/>
      <c r="PF54" s="187"/>
      <c r="PG54" s="187"/>
      <c r="PH54" s="187"/>
      <c r="PI54" s="187"/>
      <c r="PJ54" s="187"/>
      <c r="PK54" s="187"/>
      <c r="PL54" s="187"/>
      <c r="PM54" s="187"/>
      <c r="PN54" s="187"/>
      <c r="PO54" s="187"/>
      <c r="PP54" s="187"/>
      <c r="PQ54" s="187"/>
      <c r="PR54" s="187"/>
      <c r="PS54" s="187"/>
      <c r="PT54" s="187"/>
      <c r="PU54" s="187"/>
      <c r="PV54" s="187"/>
      <c r="PW54" s="187"/>
      <c r="PX54" s="187"/>
      <c r="PY54" s="187"/>
      <c r="PZ54" s="187"/>
      <c r="QA54" s="187"/>
      <c r="QB54" s="187"/>
      <c r="QC54" s="187"/>
      <c r="QD54" s="187"/>
      <c r="QE54" s="187"/>
      <c r="QF54" s="187"/>
      <c r="QG54" s="187"/>
      <c r="QH54" s="187"/>
      <c r="QI54" s="187"/>
      <c r="QJ54" s="187"/>
      <c r="QK54" s="187"/>
      <c r="QL54" s="187"/>
      <c r="QM54" s="187"/>
      <c r="QN54" s="187"/>
      <c r="QO54" s="187"/>
      <c r="QP54" s="187"/>
      <c r="QQ54" s="187"/>
      <c r="QR54" s="187"/>
      <c r="QS54" s="187"/>
      <c r="QT54" s="187"/>
      <c r="QU54" s="187"/>
      <c r="QV54" s="187"/>
      <c r="QW54" s="187"/>
      <c r="QX54" s="187"/>
      <c r="QY54" s="187"/>
      <c r="QZ54" s="187"/>
      <c r="RA54" s="187"/>
      <c r="RB54" s="187"/>
      <c r="RC54" s="187"/>
      <c r="RD54" s="187"/>
      <c r="RE54" s="187"/>
      <c r="RF54" s="187"/>
      <c r="RG54" s="187"/>
      <c r="RH54" s="187"/>
      <c r="RI54" s="187"/>
      <c r="RJ54" s="187"/>
      <c r="RK54" s="187"/>
      <c r="RL54" s="187"/>
      <c r="RM54" s="187"/>
      <c r="RN54" s="187"/>
      <c r="RO54" s="187"/>
      <c r="RP54" s="187"/>
      <c r="RQ54" s="187"/>
      <c r="RR54" s="187"/>
      <c r="RS54" s="187"/>
      <c r="RT54" s="187"/>
      <c r="RU54" s="187"/>
      <c r="RV54" s="187"/>
      <c r="RW54" s="187"/>
      <c r="RX54" s="187"/>
      <c r="RY54" s="187"/>
      <c r="RZ54" s="187"/>
      <c r="SA54" s="187"/>
      <c r="SB54" s="187"/>
      <c r="SC54" s="187"/>
      <c r="SD54" s="187"/>
      <c r="SE54" s="187"/>
      <c r="SF54" s="187"/>
      <c r="SG54" s="187"/>
      <c r="SH54" s="187"/>
      <c r="SI54" s="187"/>
      <c r="SJ54" s="187"/>
      <c r="SK54" s="187"/>
      <c r="SL54" s="187"/>
      <c r="SM54" s="187"/>
      <c r="SN54" s="187"/>
      <c r="SO54" s="187"/>
      <c r="SP54" s="187"/>
      <c r="SQ54" s="187"/>
      <c r="SR54" s="187"/>
      <c r="SS54" s="187"/>
      <c r="ST54" s="187"/>
      <c r="SU54" s="187"/>
      <c r="SV54" s="187"/>
      <c r="SW54" s="187"/>
      <c r="SX54" s="187"/>
      <c r="SY54" s="187"/>
      <c r="SZ54" s="187"/>
      <c r="TA54" s="187"/>
      <c r="TB54" s="187"/>
      <c r="TC54" s="187"/>
      <c r="TD54" s="187"/>
      <c r="TE54" s="187"/>
      <c r="TF54" s="187"/>
      <c r="TG54" s="187"/>
      <c r="TH54" s="187"/>
      <c r="TI54" s="187"/>
      <c r="TJ54" s="187"/>
      <c r="TK54" s="187"/>
      <c r="TL54" s="187"/>
      <c r="TM54" s="187"/>
      <c r="TN54" s="187"/>
      <c r="TO54" s="187"/>
      <c r="TP54" s="187"/>
      <c r="TQ54" s="187"/>
      <c r="TR54" s="187"/>
      <c r="TS54" s="187"/>
      <c r="TT54" s="187"/>
      <c r="TU54" s="187"/>
      <c r="TV54" s="187"/>
      <c r="TW54" s="187"/>
      <c r="TX54" s="187"/>
      <c r="TY54" s="187"/>
      <c r="TZ54" s="187"/>
      <c r="UA54" s="187"/>
      <c r="UB54" s="187"/>
      <c r="UC54" s="187"/>
      <c r="UD54" s="187"/>
      <c r="UE54" s="187"/>
      <c r="UF54" s="187"/>
      <c r="UG54" s="187"/>
      <c r="UH54" s="187"/>
      <c r="UI54" s="187"/>
      <c r="UJ54" s="187"/>
      <c r="UK54" s="187"/>
      <c r="UL54" s="187"/>
      <c r="UM54" s="187"/>
      <c r="UN54" s="187"/>
      <c r="UO54" s="187"/>
      <c r="UP54" s="187"/>
      <c r="UQ54" s="187"/>
      <c r="UR54" s="187"/>
      <c r="US54" s="187"/>
      <c r="UT54" s="187"/>
      <c r="UU54" s="187"/>
      <c r="UV54" s="187"/>
      <c r="UW54" s="187"/>
      <c r="UX54" s="187"/>
      <c r="UY54" s="187"/>
      <c r="UZ54" s="187"/>
      <c r="VA54" s="187"/>
      <c r="VB54" s="187"/>
      <c r="VC54" s="187"/>
      <c r="VD54" s="187"/>
      <c r="VE54" s="187"/>
      <c r="VF54" s="187"/>
      <c r="VG54" s="187"/>
      <c r="VH54" s="187"/>
      <c r="VI54" s="187"/>
      <c r="VJ54" s="187"/>
      <c r="VK54" s="187"/>
      <c r="VL54" s="187"/>
      <c r="VM54" s="187"/>
      <c r="VN54" s="187"/>
      <c r="VO54" s="187"/>
      <c r="VP54" s="187"/>
      <c r="VQ54" s="187"/>
      <c r="VR54" s="187"/>
      <c r="VS54" s="187"/>
      <c r="VT54" s="187"/>
      <c r="VU54" s="187"/>
      <c r="VV54" s="187"/>
      <c r="VW54" s="187"/>
      <c r="VX54" s="187"/>
      <c r="VY54" s="187"/>
      <c r="VZ54" s="187"/>
      <c r="WA54" s="187"/>
      <c r="WB54" s="187"/>
      <c r="WC54" s="187"/>
      <c r="WD54" s="187"/>
      <c r="WE54" s="187"/>
      <c r="WF54" s="187"/>
      <c r="WG54" s="187"/>
      <c r="WH54" s="187"/>
      <c r="WI54" s="187"/>
      <c r="WJ54" s="187"/>
      <c r="WK54" s="187"/>
      <c r="WL54" s="187"/>
      <c r="WM54" s="187"/>
      <c r="WN54" s="187"/>
      <c r="WO54" s="187"/>
      <c r="WP54" s="187"/>
      <c r="WQ54" s="187"/>
      <c r="WR54" s="187"/>
      <c r="WS54" s="187"/>
      <c r="WT54" s="187"/>
      <c r="WU54" s="187"/>
      <c r="WV54" s="187"/>
      <c r="WW54" s="187"/>
      <c r="WX54" s="187"/>
      <c r="WY54" s="187"/>
      <c r="WZ54" s="187"/>
      <c r="XA54" s="187"/>
      <c r="XB54" s="187"/>
      <c r="XC54" s="187"/>
      <c r="XD54" s="187"/>
      <c r="XE54" s="187"/>
      <c r="XF54" s="187"/>
      <c r="XG54" s="187"/>
      <c r="XH54" s="187"/>
      <c r="XI54" s="187"/>
      <c r="XJ54" s="187"/>
      <c r="XK54" s="187"/>
      <c r="XL54" s="187"/>
      <c r="XM54" s="187"/>
      <c r="XN54" s="187"/>
      <c r="XO54" s="187"/>
      <c r="XP54" s="187"/>
      <c r="XQ54" s="187"/>
      <c r="XR54" s="187"/>
      <c r="XS54" s="187"/>
      <c r="XT54" s="187"/>
      <c r="XU54" s="187"/>
      <c r="XV54" s="187"/>
      <c r="XW54" s="187"/>
      <c r="XX54" s="187"/>
      <c r="XY54" s="187"/>
      <c r="XZ54" s="187"/>
      <c r="YA54" s="187"/>
      <c r="YB54" s="187"/>
      <c r="YC54" s="187"/>
      <c r="YD54" s="187"/>
      <c r="YE54" s="187"/>
      <c r="YF54" s="187"/>
      <c r="YG54" s="187"/>
      <c r="YH54" s="187"/>
      <c r="YI54" s="187"/>
      <c r="YJ54" s="187"/>
      <c r="YK54" s="187"/>
      <c r="YL54" s="187"/>
      <c r="YM54" s="187"/>
      <c r="YN54" s="187"/>
      <c r="YO54" s="187"/>
      <c r="YP54" s="187"/>
      <c r="YQ54" s="187"/>
      <c r="YR54" s="187"/>
      <c r="YS54" s="187"/>
      <c r="YT54" s="187"/>
      <c r="YU54" s="187"/>
      <c r="YV54" s="187"/>
      <c r="YW54" s="187"/>
      <c r="YX54" s="187"/>
      <c r="YY54" s="187"/>
      <c r="YZ54" s="187"/>
      <c r="ZA54" s="187"/>
      <c r="ZB54" s="187"/>
      <c r="ZC54" s="187"/>
      <c r="ZD54" s="187"/>
      <c r="ZE54" s="187"/>
      <c r="ZF54" s="187"/>
      <c r="ZG54" s="187"/>
      <c r="ZH54" s="187"/>
      <c r="ZI54" s="187"/>
      <c r="ZJ54" s="187"/>
      <c r="ZK54" s="187"/>
      <c r="ZL54" s="187"/>
      <c r="ZM54" s="187"/>
      <c r="ZN54" s="187"/>
      <c r="ZO54" s="187"/>
      <c r="ZP54" s="187"/>
      <c r="ZQ54" s="187"/>
      <c r="ZR54" s="187"/>
      <c r="ZS54" s="187"/>
      <c r="ZT54" s="187"/>
      <c r="ZU54" s="187"/>
      <c r="ZV54" s="187"/>
      <c r="ZW54" s="187"/>
      <c r="ZX54" s="187"/>
      <c r="ZY54" s="187"/>
      <c r="ZZ54" s="187"/>
      <c r="AAA54" s="187"/>
      <c r="AAB54" s="187"/>
      <c r="AAC54" s="187"/>
      <c r="AAD54" s="187"/>
      <c r="AAE54" s="187"/>
      <c r="AAF54" s="187"/>
      <c r="AAG54" s="187"/>
      <c r="AAH54" s="187"/>
      <c r="AAI54" s="187"/>
      <c r="AAJ54" s="187"/>
      <c r="AAK54" s="187"/>
      <c r="AAL54" s="187"/>
      <c r="AAM54" s="187"/>
      <c r="AAN54" s="187"/>
      <c r="AAO54" s="187"/>
      <c r="AAP54" s="187"/>
      <c r="AAQ54" s="187"/>
      <c r="AAR54" s="187"/>
      <c r="AAS54" s="187"/>
      <c r="AAT54" s="187"/>
      <c r="AAU54" s="187"/>
      <c r="AAV54" s="187"/>
      <c r="AAW54" s="187"/>
      <c r="AAX54" s="187"/>
      <c r="AAY54" s="187"/>
      <c r="AAZ54" s="187"/>
      <c r="ABA54" s="187"/>
      <c r="ABB54" s="187"/>
      <c r="ABC54" s="187"/>
      <c r="ABD54" s="187"/>
      <c r="ABE54" s="187"/>
      <c r="ABF54" s="187"/>
      <c r="ABG54" s="187"/>
      <c r="ABH54" s="187"/>
      <c r="ABI54" s="187"/>
      <c r="ABJ54" s="187"/>
      <c r="ABK54" s="187"/>
      <c r="ABL54" s="187"/>
      <c r="ABM54" s="187"/>
      <c r="ABN54" s="187"/>
      <c r="ABO54" s="187"/>
      <c r="ABP54" s="187"/>
      <c r="ABQ54" s="187"/>
      <c r="ABR54" s="187"/>
      <c r="ABS54" s="187"/>
      <c r="ABT54" s="187"/>
      <c r="ABU54" s="187"/>
      <c r="ABV54" s="187"/>
      <c r="ABW54" s="187"/>
      <c r="ABX54" s="187"/>
      <c r="ABY54" s="187"/>
      <c r="ABZ54" s="187"/>
      <c r="ACA54" s="187"/>
      <c r="ACB54" s="187"/>
      <c r="ACC54" s="187"/>
      <c r="ACD54" s="187"/>
      <c r="ACE54" s="187"/>
      <c r="ACF54" s="187"/>
      <c r="ACG54" s="187"/>
      <c r="ACH54" s="187"/>
      <c r="ACI54" s="187"/>
      <c r="ACJ54" s="187"/>
      <c r="ACK54" s="187"/>
      <c r="ACL54" s="187"/>
      <c r="ACM54" s="187"/>
      <c r="ACN54" s="187"/>
      <c r="ACO54" s="187"/>
      <c r="ACP54" s="187"/>
      <c r="ACQ54" s="187"/>
      <c r="ACR54" s="187"/>
      <c r="ACS54" s="187"/>
      <c r="ACT54" s="187"/>
      <c r="ACU54" s="187"/>
      <c r="ACV54" s="187"/>
      <c r="ACW54" s="187"/>
      <c r="ACX54" s="187"/>
      <c r="ACY54" s="187"/>
      <c r="ACZ54" s="187"/>
      <c r="ADA54" s="187"/>
      <c r="ADB54" s="187"/>
      <c r="ADC54" s="187"/>
      <c r="ADD54" s="187"/>
      <c r="ADE54" s="187"/>
      <c r="ADF54" s="187"/>
      <c r="ADG54" s="187"/>
      <c r="ADH54" s="187"/>
      <c r="ADI54" s="187"/>
      <c r="ADJ54" s="187"/>
      <c r="ADK54" s="187"/>
      <c r="ADL54" s="187"/>
      <c r="ADM54" s="187"/>
      <c r="ADN54" s="187"/>
      <c r="ADO54" s="187"/>
      <c r="ADP54" s="187"/>
      <c r="ADQ54" s="187"/>
      <c r="ADR54" s="187"/>
      <c r="ADS54" s="187"/>
      <c r="ADT54" s="187"/>
      <c r="ADU54" s="187"/>
      <c r="ADV54" s="187"/>
      <c r="ADW54" s="187"/>
      <c r="ADX54" s="187"/>
      <c r="ADY54" s="187"/>
      <c r="ADZ54" s="187"/>
      <c r="AEA54" s="187"/>
      <c r="AEB54" s="187"/>
      <c r="AEC54" s="187"/>
      <c r="AED54" s="187"/>
      <c r="AEE54" s="187"/>
      <c r="AEF54" s="187"/>
      <c r="AEG54" s="187"/>
      <c r="AEH54" s="187"/>
      <c r="AEI54" s="187"/>
      <c r="AEJ54" s="187"/>
      <c r="AEK54" s="187"/>
      <c r="AEL54" s="187"/>
      <c r="AEM54" s="187"/>
      <c r="AEN54" s="187"/>
      <c r="AEO54" s="187"/>
      <c r="AEP54" s="187"/>
      <c r="AEQ54" s="187"/>
      <c r="AER54" s="187"/>
      <c r="AES54" s="187"/>
      <c r="AET54" s="187"/>
      <c r="AEU54" s="187"/>
      <c r="AEV54" s="187"/>
      <c r="AEW54" s="187"/>
      <c r="AEX54" s="187"/>
      <c r="AEY54" s="187"/>
      <c r="AEZ54" s="187"/>
      <c r="AFA54" s="187"/>
      <c r="AFB54" s="187"/>
      <c r="AFC54" s="187"/>
      <c r="AFD54" s="187"/>
      <c r="AFE54" s="187"/>
      <c r="AFF54" s="187"/>
      <c r="AFG54" s="187"/>
      <c r="AFH54" s="187"/>
      <c r="AFI54" s="187"/>
      <c r="AFJ54" s="187"/>
      <c r="AFK54" s="187"/>
      <c r="AFL54" s="187"/>
      <c r="AFM54" s="187"/>
      <c r="AFN54" s="187"/>
      <c r="AFO54" s="187"/>
      <c r="AFP54" s="187"/>
      <c r="AFQ54" s="187"/>
      <c r="AFR54" s="187"/>
      <c r="AFS54" s="187"/>
      <c r="AFT54" s="187"/>
      <c r="AFU54" s="187"/>
      <c r="AFV54" s="187"/>
      <c r="AFW54" s="187"/>
      <c r="AFX54" s="187"/>
      <c r="AFY54" s="187"/>
      <c r="AFZ54" s="187"/>
      <c r="AGA54" s="187"/>
      <c r="AGB54" s="187"/>
      <c r="AGC54" s="187"/>
      <c r="AGD54" s="187"/>
      <c r="AGE54" s="187"/>
      <c r="AGF54" s="187"/>
      <c r="AGG54" s="187"/>
      <c r="AGH54" s="187"/>
      <c r="AGI54" s="187"/>
      <c r="AGJ54" s="187"/>
      <c r="AGK54" s="187"/>
      <c r="AGL54" s="187"/>
      <c r="AGM54" s="187"/>
      <c r="AGN54" s="187"/>
      <c r="AGO54" s="187"/>
      <c r="AGP54" s="187"/>
      <c r="AGQ54" s="187"/>
      <c r="AGR54" s="187"/>
      <c r="AGS54" s="187"/>
      <c r="AGT54" s="187"/>
      <c r="AGU54" s="187"/>
      <c r="AGV54" s="187"/>
      <c r="AGW54" s="187"/>
      <c r="AGX54" s="187"/>
      <c r="AGY54" s="187"/>
      <c r="AGZ54" s="187"/>
      <c r="AHA54" s="187"/>
      <c r="AHB54" s="187"/>
      <c r="AHC54" s="187"/>
      <c r="AHD54" s="187"/>
      <c r="AHE54" s="187"/>
      <c r="AHF54" s="187"/>
      <c r="AHG54" s="187"/>
      <c r="AHH54" s="187"/>
      <c r="AHI54" s="187"/>
      <c r="AHJ54" s="187"/>
      <c r="AHK54" s="187"/>
      <c r="AHL54" s="187"/>
      <c r="AHM54" s="187"/>
      <c r="AHN54" s="187"/>
      <c r="AHO54" s="187"/>
      <c r="AHP54" s="187"/>
      <c r="AHQ54" s="187"/>
      <c r="AHR54" s="187"/>
      <c r="AHS54" s="187"/>
      <c r="AHT54" s="187"/>
      <c r="AHU54" s="187"/>
      <c r="AHV54" s="187"/>
      <c r="AHW54" s="187"/>
      <c r="AHX54" s="187"/>
      <c r="AHY54" s="187"/>
      <c r="AHZ54" s="187"/>
      <c r="AIA54" s="187"/>
      <c r="AIB54" s="187"/>
      <c r="AIC54" s="187"/>
      <c r="AID54" s="187"/>
      <c r="AIE54" s="187"/>
      <c r="AIF54" s="187"/>
      <c r="AIG54" s="187"/>
      <c r="AIH54" s="187"/>
      <c r="AII54" s="187"/>
      <c r="AIJ54" s="187"/>
      <c r="AIK54" s="187"/>
      <c r="AIL54" s="187"/>
      <c r="AIM54" s="187"/>
      <c r="AIN54" s="187"/>
      <c r="AIO54" s="187"/>
      <c r="AIP54" s="187"/>
      <c r="AIQ54" s="187"/>
      <c r="AIR54" s="187"/>
      <c r="AIS54" s="187"/>
      <c r="AIT54" s="187"/>
      <c r="AIU54" s="187"/>
      <c r="AIV54" s="187"/>
      <c r="AIW54" s="187"/>
      <c r="AIX54" s="187"/>
      <c r="AIY54" s="187"/>
      <c r="AIZ54" s="187"/>
      <c r="AJA54" s="187"/>
      <c r="AJB54" s="187"/>
      <c r="AJC54" s="187"/>
      <c r="AJD54" s="187"/>
      <c r="AJE54" s="187"/>
      <c r="AJF54" s="187"/>
      <c r="AJG54" s="187"/>
      <c r="AJH54" s="187"/>
      <c r="AJI54" s="187"/>
      <c r="AJJ54" s="187"/>
      <c r="AJK54" s="187"/>
      <c r="AJL54" s="187"/>
      <c r="AJM54" s="187"/>
      <c r="AJN54" s="187"/>
      <c r="AJO54" s="187"/>
      <c r="AJP54" s="187"/>
      <c r="AJQ54" s="187"/>
      <c r="AJR54" s="187"/>
      <c r="AJS54" s="187"/>
      <c r="AJT54" s="187"/>
      <c r="AJU54" s="187"/>
      <c r="AJV54" s="187"/>
      <c r="AJW54" s="187"/>
      <c r="AJX54" s="187"/>
      <c r="AJY54" s="187"/>
      <c r="AJZ54" s="187"/>
      <c r="AKA54" s="187"/>
      <c r="AKB54" s="187"/>
      <c r="AKC54" s="187"/>
      <c r="AKD54" s="187"/>
      <c r="AKE54" s="187"/>
      <c r="AKF54" s="187"/>
      <c r="AKG54" s="187"/>
      <c r="AKH54" s="187"/>
      <c r="AKI54" s="187"/>
      <c r="AKJ54" s="187"/>
      <c r="AKK54" s="187"/>
      <c r="AKL54" s="187"/>
      <c r="AKM54" s="187"/>
      <c r="AKN54" s="187"/>
      <c r="AKO54" s="187"/>
      <c r="AKP54" s="187"/>
      <c r="AKQ54" s="187"/>
      <c r="AKR54" s="187"/>
      <c r="AKS54" s="187"/>
      <c r="AKT54" s="187"/>
      <c r="AKU54" s="187"/>
      <c r="AKV54" s="187"/>
      <c r="AKW54" s="187"/>
      <c r="AKX54" s="187"/>
      <c r="AKY54" s="187"/>
      <c r="AKZ54" s="187"/>
      <c r="ALA54" s="187"/>
      <c r="ALB54" s="187"/>
      <c r="ALC54" s="187"/>
      <c r="ALD54" s="187"/>
      <c r="ALE54" s="187"/>
      <c r="ALF54" s="187"/>
      <c r="ALG54" s="187"/>
      <c r="ALH54" s="187"/>
      <c r="ALI54" s="187"/>
      <c r="ALJ54" s="187"/>
      <c r="ALK54" s="187"/>
      <c r="ALL54" s="187"/>
      <c r="ALM54" s="187"/>
      <c r="ALN54" s="187"/>
      <c r="ALO54" s="187"/>
      <c r="ALP54" s="187"/>
      <c r="ALQ54" s="187"/>
      <c r="ALR54" s="187"/>
      <c r="ALS54" s="187"/>
      <c r="ALT54" s="187"/>
      <c r="ALU54" s="187"/>
      <c r="ALV54" s="187"/>
      <c r="ALW54" s="187"/>
      <c r="ALX54" s="187"/>
      <c r="ALY54" s="187"/>
      <c r="ALZ54" s="187"/>
      <c r="AMA54" s="187"/>
      <c r="AMB54" s="187"/>
      <c r="AMC54" s="187"/>
      <c r="AMD54" s="187"/>
      <c r="AME54" s="187"/>
      <c r="AMF54" s="187"/>
      <c r="AMG54" s="187"/>
      <c r="AMH54" s="187"/>
      <c r="AMI54" s="187"/>
      <c r="AMJ54" s="187"/>
      <c r="AMK54" s="187"/>
      <c r="AML54" s="187"/>
      <c r="AMM54" s="187"/>
      <c r="AMN54" s="187"/>
      <c r="AMO54" s="187"/>
      <c r="AMP54" s="187"/>
      <c r="AMQ54" s="187"/>
      <c r="AMR54" s="187"/>
      <c r="AMS54" s="187"/>
      <c r="AMT54" s="187"/>
      <c r="AMU54" s="187"/>
      <c r="AMV54" s="187"/>
      <c r="AMW54" s="187"/>
      <c r="AMX54" s="187"/>
      <c r="AMY54" s="187"/>
      <c r="AMZ54" s="187"/>
      <c r="ANA54" s="187"/>
      <c r="ANB54" s="187"/>
      <c r="ANC54" s="187"/>
      <c r="AND54" s="187"/>
      <c r="ANE54" s="187"/>
      <c r="ANF54" s="187"/>
      <c r="ANG54" s="187"/>
      <c r="ANH54" s="187"/>
      <c r="ANI54" s="187"/>
      <c r="ANJ54" s="187"/>
      <c r="ANK54" s="187"/>
      <c r="ANL54" s="187"/>
      <c r="ANM54" s="187"/>
      <c r="ANN54" s="187"/>
      <c r="ANO54" s="187"/>
      <c r="ANP54" s="187"/>
      <c r="ANQ54" s="187"/>
      <c r="ANR54" s="187"/>
      <c r="ANS54" s="187"/>
      <c r="ANT54" s="187"/>
      <c r="ANU54" s="187"/>
      <c r="ANV54" s="187"/>
      <c r="ANW54" s="187"/>
      <c r="ANX54" s="187"/>
      <c r="ANY54" s="187"/>
      <c r="ANZ54" s="187"/>
      <c r="AOA54" s="187"/>
      <c r="AOB54" s="187"/>
      <c r="AOC54" s="187"/>
      <c r="AOD54" s="187"/>
      <c r="AOE54" s="187"/>
      <c r="AOF54" s="187"/>
      <c r="AOG54" s="187"/>
      <c r="AOH54" s="187"/>
      <c r="AOI54" s="187"/>
      <c r="AOJ54" s="187"/>
      <c r="AOK54" s="187"/>
      <c r="AOL54" s="187"/>
      <c r="AOM54" s="187"/>
      <c r="AON54" s="187"/>
      <c r="AOO54" s="187"/>
      <c r="AOP54" s="187"/>
      <c r="AOQ54" s="187"/>
      <c r="AOR54" s="187"/>
      <c r="AOS54" s="187"/>
      <c r="AOT54" s="187"/>
      <c r="AOU54" s="187"/>
      <c r="AOV54" s="187"/>
      <c r="AOW54" s="187"/>
      <c r="AOX54" s="187"/>
      <c r="AOY54" s="187"/>
      <c r="AOZ54" s="187"/>
      <c r="APA54" s="187"/>
      <c r="APB54" s="187"/>
      <c r="APC54" s="187"/>
      <c r="APD54" s="187"/>
      <c r="APE54" s="187"/>
      <c r="APF54" s="187"/>
      <c r="APG54" s="187"/>
      <c r="APH54" s="187"/>
      <c r="API54" s="187"/>
      <c r="APJ54" s="187"/>
      <c r="APK54" s="187"/>
      <c r="APL54" s="187"/>
      <c r="APM54" s="187"/>
      <c r="APN54" s="187"/>
      <c r="APO54" s="187"/>
      <c r="APP54" s="187"/>
      <c r="APQ54" s="187"/>
      <c r="APR54" s="187"/>
      <c r="APS54" s="187"/>
      <c r="APT54" s="187"/>
      <c r="APU54" s="187"/>
      <c r="APV54" s="187"/>
      <c r="APW54" s="187"/>
      <c r="APX54" s="187"/>
      <c r="APY54" s="187"/>
      <c r="APZ54" s="187"/>
      <c r="AQA54" s="187"/>
      <c r="AQB54" s="187"/>
      <c r="AQC54" s="187"/>
      <c r="AQD54" s="187"/>
      <c r="AQE54" s="187"/>
      <c r="AQF54" s="187"/>
      <c r="AQG54" s="187"/>
      <c r="AQH54" s="187"/>
      <c r="AQI54" s="187"/>
      <c r="AQJ54" s="187"/>
      <c r="AQK54" s="187"/>
      <c r="AQL54" s="187"/>
      <c r="AQM54" s="187"/>
      <c r="AQN54" s="187"/>
      <c r="AQO54" s="187"/>
      <c r="AQP54" s="187"/>
      <c r="AQQ54" s="187"/>
      <c r="AQR54" s="187"/>
      <c r="AQS54" s="187"/>
      <c r="AQT54" s="187"/>
      <c r="AQU54" s="187"/>
      <c r="AQV54" s="187"/>
      <c r="AQW54" s="187"/>
      <c r="AQX54" s="187"/>
      <c r="AQY54" s="187"/>
      <c r="AQZ54" s="187"/>
      <c r="ARA54" s="187"/>
      <c r="ARB54" s="187"/>
      <c r="ARC54" s="187"/>
      <c r="ARD54" s="187"/>
      <c r="ARE54" s="187"/>
      <c r="ARF54" s="187"/>
      <c r="ARG54" s="187"/>
      <c r="ARH54" s="187"/>
      <c r="ARI54" s="187"/>
      <c r="ARJ54" s="187"/>
      <c r="ARK54" s="187"/>
      <c r="ARL54" s="187"/>
      <c r="ARM54" s="187"/>
      <c r="ARN54" s="187"/>
      <c r="ARO54" s="187"/>
      <c r="ARP54" s="187"/>
      <c r="ARQ54" s="187"/>
      <c r="ARR54" s="187"/>
      <c r="ARS54" s="187"/>
      <c r="ART54" s="187"/>
      <c r="ARU54" s="187"/>
      <c r="ARV54" s="187"/>
      <c r="ARW54" s="187"/>
      <c r="ARX54" s="187"/>
      <c r="ARY54" s="187"/>
      <c r="ARZ54" s="187"/>
      <c r="ASA54" s="187"/>
      <c r="ASB54" s="187"/>
      <c r="ASC54" s="187"/>
      <c r="ASD54" s="187"/>
      <c r="ASE54" s="187"/>
      <c r="ASF54" s="187"/>
      <c r="ASG54" s="187"/>
      <c r="ASH54" s="187"/>
      <c r="ASI54" s="187"/>
      <c r="ASJ54" s="187"/>
      <c r="ASK54" s="187"/>
      <c r="ASL54" s="187"/>
      <c r="ASM54" s="187"/>
      <c r="ASN54" s="187"/>
      <c r="ASO54" s="187"/>
      <c r="ASP54" s="187"/>
      <c r="ASQ54" s="187"/>
      <c r="ASR54" s="187"/>
      <c r="ASS54" s="187"/>
      <c r="AST54" s="187"/>
      <c r="ASU54" s="187"/>
      <c r="ASV54" s="187"/>
      <c r="ASW54" s="187"/>
      <c r="ASX54" s="187"/>
      <c r="ASY54" s="187"/>
      <c r="ASZ54" s="187"/>
      <c r="ATA54" s="187"/>
      <c r="ATB54" s="187"/>
      <c r="ATC54" s="187"/>
      <c r="ATD54" s="187"/>
      <c r="ATE54" s="187"/>
      <c r="ATF54" s="187"/>
      <c r="ATG54" s="187"/>
      <c r="ATH54" s="187"/>
      <c r="ATI54" s="187"/>
      <c r="ATJ54" s="187"/>
      <c r="ATK54" s="187"/>
      <c r="ATL54" s="187"/>
      <c r="ATM54" s="187"/>
      <c r="ATN54" s="187"/>
      <c r="ATO54" s="187"/>
      <c r="ATP54" s="187"/>
      <c r="ATQ54" s="187"/>
      <c r="ATR54" s="187"/>
      <c r="ATS54" s="187"/>
      <c r="ATT54" s="187"/>
      <c r="ATU54" s="187"/>
      <c r="ATV54" s="187"/>
      <c r="ATW54" s="187"/>
      <c r="ATX54" s="187"/>
      <c r="ATY54" s="187"/>
      <c r="ATZ54" s="187"/>
      <c r="AUA54" s="187"/>
      <c r="AUB54" s="187"/>
      <c r="AUC54" s="187"/>
      <c r="AUD54" s="187"/>
      <c r="AUE54" s="187"/>
      <c r="AUF54" s="187"/>
      <c r="AUG54" s="187"/>
      <c r="AUH54" s="187"/>
      <c r="AUI54" s="187"/>
      <c r="AUJ54" s="187"/>
      <c r="AUK54" s="187"/>
      <c r="AUL54" s="187"/>
      <c r="AUM54" s="187"/>
      <c r="AUN54" s="187"/>
      <c r="AUO54" s="187"/>
      <c r="AUP54" s="187"/>
      <c r="AUQ54" s="187"/>
      <c r="AUR54" s="187"/>
      <c r="AUS54" s="187"/>
      <c r="AUT54" s="187"/>
      <c r="AUU54" s="187"/>
      <c r="AUV54" s="187"/>
      <c r="AUW54" s="187"/>
      <c r="AUX54" s="187"/>
      <c r="AUY54" s="187"/>
      <c r="AUZ54" s="187"/>
      <c r="AVA54" s="187"/>
      <c r="AVB54" s="187"/>
      <c r="AVC54" s="187"/>
      <c r="AVD54" s="187"/>
      <c r="AVE54" s="187"/>
      <c r="AVF54" s="187"/>
      <c r="AVG54" s="187"/>
      <c r="AVH54" s="187"/>
      <c r="AVI54" s="187"/>
      <c r="AVJ54" s="187"/>
      <c r="AVK54" s="187"/>
      <c r="AVL54" s="187"/>
      <c r="AVM54" s="187"/>
      <c r="AVN54" s="187"/>
      <c r="AVO54" s="187"/>
      <c r="AVP54" s="187"/>
      <c r="AVQ54" s="187"/>
      <c r="AVR54" s="187"/>
      <c r="AVS54" s="187"/>
      <c r="AVT54" s="187"/>
      <c r="AVU54" s="187"/>
      <c r="AVV54" s="187"/>
      <c r="AVW54" s="187"/>
      <c r="AVX54" s="187"/>
      <c r="AVY54" s="187"/>
      <c r="AVZ54" s="187"/>
      <c r="AWA54" s="187"/>
      <c r="AWB54" s="187"/>
      <c r="AWC54" s="187"/>
      <c r="AWD54" s="187"/>
      <c r="AWE54" s="187"/>
      <c r="AWF54" s="187"/>
      <c r="AWG54" s="187"/>
      <c r="AWH54" s="187"/>
      <c r="AWI54" s="187"/>
      <c r="AWJ54" s="187"/>
      <c r="AWK54" s="187"/>
      <c r="AWL54" s="187"/>
      <c r="AWM54" s="187"/>
      <c r="AWN54" s="187"/>
      <c r="AWO54" s="187"/>
      <c r="AWP54" s="187"/>
      <c r="AWQ54" s="187"/>
      <c r="AWR54" s="187"/>
      <c r="AWS54" s="187"/>
      <c r="AWT54" s="187"/>
      <c r="AWU54" s="187"/>
      <c r="AWV54" s="187"/>
      <c r="AWW54" s="187"/>
      <c r="AWX54" s="187"/>
      <c r="AWY54" s="187"/>
      <c r="AWZ54" s="187"/>
      <c r="AXA54" s="187"/>
      <c r="AXB54" s="187"/>
      <c r="AXC54" s="187"/>
      <c r="AXD54" s="187"/>
      <c r="AXE54" s="187"/>
      <c r="AXF54" s="187"/>
      <c r="AXG54" s="187"/>
      <c r="AXH54" s="187"/>
      <c r="AXI54" s="187"/>
      <c r="AXJ54" s="187"/>
      <c r="AXK54" s="187"/>
      <c r="AXL54" s="187"/>
      <c r="AXM54" s="187"/>
      <c r="AXN54" s="187"/>
      <c r="AXO54" s="187"/>
      <c r="AXP54" s="187"/>
      <c r="AXQ54" s="187"/>
      <c r="AXR54" s="187"/>
      <c r="AXS54" s="187"/>
      <c r="AXT54" s="187"/>
      <c r="AXU54" s="187"/>
      <c r="AXV54" s="187"/>
      <c r="AXW54" s="187"/>
      <c r="AXX54" s="187"/>
      <c r="AXY54" s="187"/>
      <c r="AXZ54" s="187"/>
      <c r="AYA54" s="187"/>
      <c r="AYB54" s="187"/>
      <c r="AYC54" s="187"/>
      <c r="AYD54" s="187"/>
      <c r="AYE54" s="187"/>
      <c r="AYF54" s="187"/>
      <c r="AYG54" s="187"/>
      <c r="AYH54" s="187"/>
      <c r="AYI54" s="187"/>
      <c r="AYJ54" s="187"/>
      <c r="AYK54" s="187"/>
      <c r="AYL54" s="187"/>
      <c r="AYM54" s="187"/>
      <c r="AYN54" s="187"/>
      <c r="AYO54" s="187"/>
      <c r="AYP54" s="187"/>
      <c r="AYQ54" s="187"/>
      <c r="AYR54" s="187"/>
      <c r="AYS54" s="187"/>
      <c r="AYT54" s="187"/>
      <c r="AYU54" s="187"/>
      <c r="AYV54" s="187"/>
      <c r="AYW54" s="187"/>
      <c r="AYX54" s="187"/>
      <c r="AYY54" s="187"/>
      <c r="AYZ54" s="187"/>
      <c r="AZA54" s="187"/>
      <c r="AZB54" s="187"/>
      <c r="AZC54" s="187"/>
      <c r="AZD54" s="187"/>
      <c r="AZE54" s="187"/>
      <c r="AZF54" s="187"/>
      <c r="AZG54" s="187"/>
      <c r="AZH54" s="187"/>
      <c r="AZI54" s="187"/>
      <c r="AZJ54" s="187"/>
      <c r="AZK54" s="187"/>
      <c r="AZL54" s="187"/>
      <c r="AZM54" s="187"/>
      <c r="AZN54" s="187"/>
      <c r="AZO54" s="187"/>
      <c r="AZP54" s="187"/>
      <c r="AZQ54" s="187"/>
      <c r="AZR54" s="187"/>
      <c r="AZS54" s="187"/>
      <c r="AZT54" s="187"/>
      <c r="AZU54" s="187"/>
      <c r="AZV54" s="187"/>
      <c r="AZW54" s="187"/>
      <c r="AZX54" s="187"/>
      <c r="AZY54" s="187"/>
      <c r="AZZ54" s="187"/>
      <c r="BAA54" s="187"/>
      <c r="BAB54" s="187"/>
      <c r="BAC54" s="187"/>
      <c r="BAD54" s="187"/>
      <c r="BAE54" s="187"/>
      <c r="BAF54" s="187"/>
      <c r="BAG54" s="187"/>
      <c r="BAH54" s="187"/>
      <c r="BAI54" s="187"/>
      <c r="BAJ54" s="187"/>
      <c r="BAK54" s="187"/>
      <c r="BAL54" s="187"/>
      <c r="BAM54" s="187"/>
      <c r="BAN54" s="187"/>
      <c r="BAO54" s="187"/>
      <c r="BAP54" s="187"/>
      <c r="BAQ54" s="187"/>
      <c r="BAR54" s="187"/>
      <c r="BAS54" s="187"/>
      <c r="BAT54" s="187"/>
      <c r="BAU54" s="187"/>
      <c r="BAV54" s="187"/>
      <c r="BAW54" s="187"/>
      <c r="BAX54" s="187"/>
      <c r="BAY54" s="187"/>
      <c r="BAZ54" s="187"/>
      <c r="BBA54" s="187"/>
      <c r="BBB54" s="187"/>
      <c r="BBC54" s="187"/>
      <c r="BBD54" s="187"/>
      <c r="BBE54" s="187"/>
      <c r="BBF54" s="187"/>
      <c r="BBG54" s="187"/>
      <c r="BBH54" s="187"/>
      <c r="BBI54" s="187"/>
      <c r="BBJ54" s="187"/>
      <c r="BBK54" s="187"/>
      <c r="BBL54" s="187"/>
      <c r="BBM54" s="187"/>
      <c r="BBN54" s="187"/>
      <c r="BBO54" s="187"/>
      <c r="BBP54" s="187"/>
      <c r="BBQ54" s="187"/>
      <c r="BBR54" s="187"/>
      <c r="BBS54" s="187"/>
      <c r="BBT54" s="187"/>
      <c r="BBU54" s="187"/>
      <c r="BBV54" s="187"/>
      <c r="BBW54" s="187"/>
      <c r="BBX54" s="187"/>
      <c r="BBY54" s="187"/>
      <c r="BBZ54" s="187"/>
      <c r="BCA54" s="187"/>
      <c r="BCB54" s="187"/>
      <c r="BCC54" s="187"/>
      <c r="BCD54" s="187"/>
      <c r="BCE54" s="187"/>
      <c r="BCF54" s="187"/>
      <c r="BCG54" s="187"/>
      <c r="BCH54" s="187"/>
      <c r="BCI54" s="187"/>
      <c r="BCJ54" s="187"/>
      <c r="BCK54" s="187"/>
      <c r="BCL54" s="187"/>
      <c r="BCM54" s="187"/>
      <c r="BCN54" s="187"/>
      <c r="BCO54" s="187"/>
      <c r="BCP54" s="187"/>
      <c r="BCQ54" s="187"/>
      <c r="BCR54" s="187"/>
      <c r="BCS54" s="187"/>
      <c r="BCT54" s="187"/>
      <c r="BCU54" s="187"/>
      <c r="BCV54" s="187"/>
      <c r="BCW54" s="187"/>
      <c r="BCX54" s="187"/>
      <c r="BCY54" s="187"/>
      <c r="BCZ54" s="187"/>
      <c r="BDA54" s="187"/>
      <c r="BDB54" s="187"/>
      <c r="BDC54" s="187"/>
      <c r="BDD54" s="187"/>
      <c r="BDE54" s="187"/>
      <c r="BDF54" s="187"/>
      <c r="BDG54" s="187"/>
      <c r="BDH54" s="187"/>
      <c r="BDI54" s="187"/>
      <c r="BDJ54" s="187"/>
      <c r="BDK54" s="187"/>
      <c r="BDL54" s="187"/>
      <c r="BDM54" s="187"/>
      <c r="BDN54" s="187"/>
      <c r="BDO54" s="187"/>
      <c r="BDP54" s="187"/>
      <c r="BDQ54" s="187"/>
      <c r="BDR54" s="187"/>
      <c r="BDS54" s="187"/>
      <c r="BDT54" s="187"/>
      <c r="BDU54" s="187"/>
      <c r="BDV54" s="187"/>
      <c r="BDW54" s="187"/>
      <c r="BDX54" s="187"/>
      <c r="BDY54" s="187"/>
      <c r="BDZ54" s="187"/>
      <c r="BEA54" s="187"/>
      <c r="BEB54" s="187"/>
      <c r="BEC54" s="187"/>
      <c r="BED54" s="187"/>
      <c r="BEE54" s="187"/>
      <c r="BEF54" s="187"/>
      <c r="BEG54" s="187"/>
      <c r="BEH54" s="187"/>
      <c r="BEI54" s="187"/>
      <c r="BEJ54" s="187"/>
      <c r="BEK54" s="187"/>
      <c r="BEL54" s="187"/>
      <c r="BEM54" s="187"/>
      <c r="BEN54" s="187"/>
      <c r="BEO54" s="187"/>
      <c r="BEP54" s="187"/>
      <c r="BEQ54" s="187"/>
      <c r="BER54" s="187"/>
      <c r="BES54" s="187"/>
      <c r="BET54" s="187"/>
      <c r="BEU54" s="187"/>
      <c r="BEV54" s="187"/>
      <c r="BEW54" s="187"/>
      <c r="BEX54" s="187"/>
      <c r="BEY54" s="187"/>
      <c r="BEZ54" s="187"/>
      <c r="BFA54" s="187"/>
      <c r="BFB54" s="187"/>
      <c r="BFC54" s="187"/>
      <c r="BFD54" s="187"/>
      <c r="BFE54" s="187"/>
      <c r="BFF54" s="187"/>
      <c r="BFG54" s="187"/>
      <c r="BFH54" s="187"/>
      <c r="BFI54" s="187"/>
      <c r="BFJ54" s="187"/>
      <c r="BFK54" s="187"/>
      <c r="BFL54" s="187"/>
      <c r="BFM54" s="187"/>
      <c r="BFN54" s="187"/>
      <c r="BFO54" s="187"/>
      <c r="BFP54" s="187"/>
      <c r="BFQ54" s="187"/>
      <c r="BFR54" s="187"/>
      <c r="BFS54" s="187"/>
      <c r="BFT54" s="187"/>
      <c r="BFU54" s="187"/>
      <c r="BFV54" s="187"/>
      <c r="BFW54" s="187"/>
      <c r="BFX54" s="187"/>
      <c r="BFY54" s="187"/>
      <c r="BFZ54" s="187"/>
      <c r="BGA54" s="187"/>
      <c r="BGB54" s="187"/>
      <c r="BGC54" s="187"/>
      <c r="BGD54" s="187"/>
      <c r="BGE54" s="187"/>
      <c r="BGF54" s="187"/>
      <c r="BGG54" s="187"/>
      <c r="BGH54" s="187"/>
      <c r="BGI54" s="187"/>
      <c r="BGJ54" s="187"/>
      <c r="BGK54" s="187"/>
      <c r="BGL54" s="187"/>
      <c r="BGM54" s="187"/>
      <c r="BGN54" s="187"/>
      <c r="BGO54" s="187"/>
      <c r="BGP54" s="187"/>
      <c r="BGQ54" s="187"/>
      <c r="BGR54" s="187"/>
      <c r="BGS54" s="187"/>
      <c r="BGT54" s="187"/>
      <c r="BGU54" s="187"/>
      <c r="BGV54" s="187"/>
      <c r="BGW54" s="187"/>
      <c r="BGX54" s="187"/>
      <c r="BGY54" s="187"/>
      <c r="BGZ54" s="187"/>
      <c r="BHA54" s="187"/>
      <c r="BHB54" s="187"/>
      <c r="BHC54" s="187"/>
      <c r="BHD54" s="187"/>
      <c r="BHE54" s="187"/>
      <c r="BHF54" s="187"/>
      <c r="BHG54" s="187"/>
      <c r="BHH54" s="187"/>
      <c r="BHI54" s="187"/>
      <c r="BHJ54" s="187"/>
      <c r="BHK54" s="187"/>
      <c r="BHL54" s="187"/>
      <c r="BHM54" s="187"/>
      <c r="BHN54" s="187"/>
      <c r="BHO54" s="187"/>
      <c r="BHP54" s="187"/>
      <c r="BHQ54" s="187"/>
      <c r="BHR54" s="187"/>
      <c r="BHS54" s="187"/>
      <c r="BHT54" s="187"/>
      <c r="BHU54" s="187"/>
      <c r="BHV54" s="187"/>
      <c r="BHW54" s="187"/>
      <c r="BHX54" s="187"/>
      <c r="BHY54" s="187"/>
      <c r="BHZ54" s="187"/>
      <c r="BIA54" s="187"/>
      <c r="BIB54" s="187"/>
      <c r="BIC54" s="187"/>
      <c r="BID54" s="187"/>
      <c r="BIE54" s="187"/>
      <c r="BIF54" s="187"/>
      <c r="BIG54" s="187"/>
      <c r="BIH54" s="187"/>
      <c r="BII54" s="187"/>
      <c r="BIJ54" s="187"/>
      <c r="BIK54" s="187"/>
      <c r="BIL54" s="187"/>
      <c r="BIM54" s="187"/>
      <c r="BIN54" s="187"/>
      <c r="BIO54" s="187"/>
      <c r="BIP54" s="187"/>
      <c r="BIQ54" s="187"/>
      <c r="BIR54" s="187"/>
      <c r="BIS54" s="187"/>
      <c r="BIT54" s="187"/>
      <c r="BIU54" s="187"/>
      <c r="BIV54" s="187"/>
      <c r="BIW54" s="187"/>
      <c r="BIX54" s="187"/>
      <c r="BIY54" s="187"/>
      <c r="BIZ54" s="187"/>
      <c r="BJA54" s="187"/>
      <c r="BJB54" s="187"/>
      <c r="BJC54" s="187"/>
      <c r="BJD54" s="187"/>
      <c r="BJE54" s="187"/>
      <c r="BJF54" s="187"/>
      <c r="BJG54" s="187"/>
      <c r="BJH54" s="187"/>
      <c r="BJI54" s="187"/>
      <c r="BJJ54" s="187"/>
      <c r="BJK54" s="187"/>
      <c r="BJL54" s="187"/>
      <c r="BJM54" s="187"/>
      <c r="BJN54" s="187"/>
      <c r="BJO54" s="187"/>
      <c r="BJP54" s="187"/>
      <c r="BJQ54" s="187"/>
      <c r="BJR54" s="187"/>
      <c r="BJS54" s="187"/>
      <c r="BJT54" s="187"/>
      <c r="BJU54" s="187"/>
      <c r="BJV54" s="187"/>
      <c r="BJW54" s="187"/>
      <c r="BJX54" s="187"/>
      <c r="BJY54" s="187"/>
      <c r="BJZ54" s="187"/>
      <c r="BKA54" s="187"/>
      <c r="BKB54" s="187"/>
      <c r="BKC54" s="187"/>
      <c r="BKD54" s="187"/>
      <c r="BKE54" s="187"/>
      <c r="BKF54" s="187"/>
      <c r="BKG54" s="187"/>
      <c r="BKH54" s="187"/>
      <c r="BKI54" s="187"/>
      <c r="BKJ54" s="187"/>
      <c r="BKK54" s="187"/>
      <c r="BKL54" s="187"/>
      <c r="BKM54" s="187"/>
      <c r="BKN54" s="187"/>
      <c r="BKO54" s="187"/>
      <c r="BKP54" s="187"/>
      <c r="BKQ54" s="187"/>
      <c r="BKR54" s="187"/>
      <c r="BKS54" s="187"/>
      <c r="BKT54" s="187"/>
      <c r="BKU54" s="187"/>
      <c r="BKV54" s="187"/>
      <c r="BKW54" s="187"/>
      <c r="BKX54" s="187"/>
      <c r="BKY54" s="187"/>
      <c r="BKZ54" s="187"/>
      <c r="BLA54" s="187"/>
      <c r="BLB54" s="187"/>
      <c r="BLC54" s="187"/>
      <c r="BLD54" s="187"/>
      <c r="BLE54" s="187"/>
      <c r="BLF54" s="187"/>
      <c r="BLG54" s="187"/>
      <c r="BLH54" s="187"/>
      <c r="BLI54" s="187"/>
      <c r="BLJ54" s="187"/>
      <c r="BLK54" s="187"/>
      <c r="BLL54" s="187"/>
      <c r="BLM54" s="187"/>
      <c r="BLN54" s="187"/>
      <c r="BLO54" s="187"/>
      <c r="BLP54" s="187"/>
      <c r="BLQ54" s="187"/>
      <c r="BLR54" s="187"/>
      <c r="BLS54" s="187"/>
      <c r="BLT54" s="187"/>
      <c r="BLU54" s="187"/>
      <c r="BLV54" s="187"/>
      <c r="BLW54" s="187"/>
      <c r="BLX54" s="187"/>
      <c r="BLY54" s="187"/>
      <c r="BLZ54" s="187"/>
      <c r="BMA54" s="187"/>
      <c r="BMB54" s="187"/>
      <c r="BMC54" s="187"/>
      <c r="BMD54" s="187"/>
      <c r="BME54" s="187"/>
      <c r="BMF54" s="187"/>
      <c r="BMG54" s="187"/>
      <c r="BMH54" s="187"/>
      <c r="BMI54" s="187"/>
      <c r="BMJ54" s="187"/>
      <c r="BMK54" s="187"/>
      <c r="BML54" s="187"/>
      <c r="BMM54" s="187"/>
      <c r="BMN54" s="187"/>
      <c r="BMO54" s="187"/>
      <c r="BMP54" s="187"/>
      <c r="BMQ54" s="187"/>
      <c r="BMR54" s="187"/>
      <c r="BMS54" s="187"/>
      <c r="BMT54" s="187"/>
      <c r="BMU54" s="187"/>
      <c r="BMV54" s="187"/>
      <c r="BMW54" s="187"/>
      <c r="BMX54" s="187"/>
      <c r="BMY54" s="187"/>
      <c r="BMZ54" s="187"/>
      <c r="BNA54" s="187"/>
      <c r="BNB54" s="187"/>
      <c r="BNC54" s="187"/>
      <c r="BND54" s="187"/>
      <c r="BNE54" s="187"/>
      <c r="BNF54" s="187"/>
      <c r="BNG54" s="187"/>
      <c r="BNH54" s="187"/>
      <c r="BNI54" s="187"/>
      <c r="BNJ54" s="187"/>
      <c r="BNK54" s="187"/>
      <c r="BNL54" s="187"/>
      <c r="BNM54" s="187"/>
      <c r="BNN54" s="187"/>
      <c r="BNO54" s="187"/>
      <c r="BNP54" s="187"/>
      <c r="BNQ54" s="187"/>
      <c r="BNR54" s="187"/>
      <c r="BNS54" s="187"/>
      <c r="BNT54" s="187"/>
      <c r="BNU54" s="187"/>
      <c r="BNV54" s="187"/>
      <c r="BNW54" s="187"/>
      <c r="BNX54" s="187"/>
      <c r="BNY54" s="187"/>
      <c r="BNZ54" s="187"/>
      <c r="BOA54" s="187"/>
      <c r="BOB54" s="187"/>
      <c r="BOC54" s="187"/>
      <c r="BOD54" s="187"/>
      <c r="BOE54" s="187"/>
      <c r="BOF54" s="187"/>
      <c r="BOG54" s="187"/>
      <c r="BOH54" s="187"/>
      <c r="BOI54" s="187"/>
      <c r="BOJ54" s="187"/>
      <c r="BOK54" s="187"/>
      <c r="BOL54" s="187"/>
      <c r="BOM54" s="187"/>
      <c r="BON54" s="187"/>
      <c r="BOO54" s="187"/>
      <c r="BOP54" s="187"/>
      <c r="BOQ54" s="187"/>
      <c r="BOR54" s="187"/>
      <c r="BOS54" s="187"/>
      <c r="BOT54" s="187"/>
      <c r="BOU54" s="187"/>
      <c r="BOV54" s="187"/>
      <c r="BOW54" s="187"/>
      <c r="BOX54" s="187"/>
      <c r="BOY54" s="187"/>
      <c r="BOZ54" s="187"/>
      <c r="BPA54" s="187"/>
      <c r="BPB54" s="187"/>
      <c r="BPC54" s="187"/>
      <c r="BPD54" s="187"/>
      <c r="BPE54" s="187"/>
      <c r="BPF54" s="187"/>
      <c r="BPG54" s="187"/>
      <c r="BPH54" s="187"/>
      <c r="BPI54" s="187"/>
      <c r="BPJ54" s="187"/>
      <c r="BPK54" s="187"/>
      <c r="BPL54" s="187"/>
      <c r="BPM54" s="187"/>
      <c r="BPN54" s="187"/>
      <c r="BPO54" s="187"/>
      <c r="BPP54" s="187"/>
      <c r="BPQ54" s="187"/>
      <c r="BPR54" s="187"/>
      <c r="BPS54" s="187"/>
      <c r="BPT54" s="187"/>
      <c r="BPU54" s="187"/>
      <c r="BPV54" s="187"/>
      <c r="BPW54" s="187"/>
      <c r="BPX54" s="187"/>
      <c r="BPY54" s="187"/>
      <c r="BPZ54" s="187"/>
      <c r="BQA54" s="187"/>
      <c r="BQB54" s="187"/>
      <c r="BQC54" s="187"/>
      <c r="BQD54" s="187"/>
      <c r="BQE54" s="187"/>
      <c r="BQF54" s="187"/>
      <c r="BQG54" s="187"/>
      <c r="BQH54" s="187"/>
      <c r="BQI54" s="187"/>
      <c r="BQJ54" s="187"/>
      <c r="BQK54" s="187"/>
      <c r="BQL54" s="187"/>
      <c r="BQM54" s="187"/>
      <c r="BQN54" s="187"/>
      <c r="BQO54" s="187"/>
      <c r="BQP54" s="187"/>
      <c r="BQQ54" s="187"/>
      <c r="BQR54" s="187"/>
      <c r="BQS54" s="187"/>
      <c r="BQT54" s="187"/>
      <c r="BQU54" s="187"/>
      <c r="BQV54" s="187"/>
      <c r="BQW54" s="187"/>
      <c r="BQX54" s="187"/>
      <c r="BQY54" s="187"/>
      <c r="BQZ54" s="187"/>
      <c r="BRA54" s="187"/>
      <c r="BRB54" s="187"/>
      <c r="BRC54" s="187"/>
      <c r="BRD54" s="187"/>
      <c r="BRE54" s="187"/>
      <c r="BRF54" s="187"/>
      <c r="BRG54" s="187"/>
      <c r="BRH54" s="187"/>
      <c r="BRI54" s="187"/>
      <c r="BRJ54" s="187"/>
      <c r="BRK54" s="187"/>
      <c r="BRL54" s="187"/>
      <c r="BRM54" s="187"/>
      <c r="BRN54" s="187"/>
      <c r="BRO54" s="187"/>
      <c r="BRP54" s="187"/>
      <c r="BRQ54" s="187"/>
      <c r="BRR54" s="187"/>
      <c r="BRS54" s="187"/>
      <c r="BRT54" s="187"/>
      <c r="BRU54" s="187"/>
      <c r="BRV54" s="187"/>
      <c r="BRW54" s="187"/>
      <c r="BRX54" s="187"/>
      <c r="BRY54" s="187"/>
      <c r="BRZ54" s="187"/>
      <c r="BSA54" s="187"/>
      <c r="BSB54" s="187"/>
      <c r="BSC54" s="187"/>
      <c r="BSD54" s="187"/>
      <c r="BSE54" s="187"/>
      <c r="BSF54" s="187"/>
      <c r="BSG54" s="187"/>
      <c r="BSH54" s="187"/>
      <c r="BSI54" s="187"/>
      <c r="BSJ54" s="187"/>
      <c r="BSK54" s="187"/>
      <c r="BSL54" s="187"/>
      <c r="BSM54" s="187"/>
      <c r="BSN54" s="187"/>
      <c r="BSO54" s="187"/>
      <c r="BSP54" s="187"/>
      <c r="BSQ54" s="187"/>
      <c r="BSR54" s="187"/>
      <c r="BSS54" s="187"/>
      <c r="BST54" s="187"/>
      <c r="BSU54" s="187"/>
      <c r="BSV54" s="187"/>
      <c r="BSW54" s="187"/>
      <c r="BSX54" s="187"/>
      <c r="BSY54" s="187"/>
      <c r="BSZ54" s="187"/>
      <c r="BTA54" s="187"/>
      <c r="BTB54" s="187"/>
      <c r="BTC54" s="187"/>
      <c r="BTD54" s="187"/>
      <c r="BTE54" s="187"/>
      <c r="BTF54" s="187"/>
      <c r="BTG54" s="187"/>
      <c r="BTH54" s="187"/>
      <c r="BTI54" s="187"/>
      <c r="BTJ54" s="187"/>
      <c r="BTK54" s="187"/>
      <c r="BTL54" s="187"/>
      <c r="BTM54" s="187"/>
      <c r="BTN54" s="187"/>
      <c r="BTO54" s="187"/>
      <c r="BTP54" s="187"/>
      <c r="BTQ54" s="187"/>
      <c r="BTR54" s="187"/>
      <c r="BTS54" s="187"/>
      <c r="BTT54" s="187"/>
      <c r="BTU54" s="187"/>
      <c r="BTV54" s="187"/>
      <c r="BTW54" s="187"/>
      <c r="BTX54" s="187"/>
      <c r="BTY54" s="187"/>
      <c r="BTZ54" s="187"/>
      <c r="BUA54" s="187"/>
      <c r="BUB54" s="187"/>
      <c r="BUC54" s="187"/>
      <c r="BUD54" s="187"/>
      <c r="BUE54" s="187"/>
      <c r="BUF54" s="187"/>
      <c r="BUG54" s="187"/>
      <c r="BUH54" s="187"/>
      <c r="BUI54" s="187"/>
      <c r="BUJ54" s="187"/>
      <c r="BUK54" s="187"/>
      <c r="BUL54" s="187"/>
      <c r="BUM54" s="187"/>
      <c r="BUN54" s="187"/>
      <c r="BUO54" s="187"/>
      <c r="BUP54" s="187"/>
      <c r="BUQ54" s="187"/>
      <c r="BUR54" s="187"/>
      <c r="BUS54" s="187"/>
      <c r="BUT54" s="187"/>
      <c r="BUU54" s="187"/>
      <c r="BUV54" s="187"/>
      <c r="BUW54" s="187"/>
      <c r="BUX54" s="187"/>
      <c r="BUY54" s="187"/>
      <c r="BUZ54" s="187"/>
      <c r="BVA54" s="187"/>
      <c r="BVB54" s="187"/>
      <c r="BVC54" s="187"/>
      <c r="BVD54" s="187"/>
      <c r="BVE54" s="187"/>
      <c r="BVF54" s="187"/>
      <c r="BVG54" s="187"/>
      <c r="BVH54" s="187"/>
      <c r="BVI54" s="187"/>
      <c r="BVJ54" s="187"/>
      <c r="BVK54" s="187"/>
      <c r="BVL54" s="187"/>
      <c r="BVM54" s="187"/>
      <c r="BVN54" s="187"/>
      <c r="BVO54" s="187"/>
      <c r="BVP54" s="187"/>
      <c r="BVQ54" s="187"/>
      <c r="BVR54" s="187"/>
      <c r="BVS54" s="187"/>
      <c r="BVT54" s="187"/>
      <c r="BVU54" s="187"/>
      <c r="BVV54" s="187"/>
      <c r="BVW54" s="187"/>
      <c r="BVX54" s="187"/>
      <c r="BVY54" s="187"/>
      <c r="BVZ54" s="187"/>
      <c r="BWA54" s="187"/>
      <c r="BWB54" s="187"/>
      <c r="BWC54" s="187"/>
      <c r="BWD54" s="187"/>
      <c r="BWE54" s="187"/>
      <c r="BWF54" s="187"/>
      <c r="BWG54" s="187"/>
      <c r="BWH54" s="187"/>
      <c r="BWI54" s="187"/>
      <c r="BWJ54" s="187"/>
      <c r="BWK54" s="187"/>
      <c r="BWL54" s="187"/>
      <c r="BWM54" s="187"/>
      <c r="BWN54" s="187"/>
      <c r="BWO54" s="187"/>
      <c r="BWP54" s="187"/>
      <c r="BWQ54" s="187"/>
      <c r="BWR54" s="187"/>
      <c r="BWS54" s="187"/>
      <c r="BWT54" s="187"/>
      <c r="BWU54" s="187"/>
      <c r="BWV54" s="187"/>
      <c r="BWW54" s="187"/>
      <c r="BWX54" s="187"/>
      <c r="BWY54" s="187"/>
      <c r="BWZ54" s="187"/>
      <c r="BXA54" s="187"/>
      <c r="BXB54" s="187"/>
      <c r="BXC54" s="187"/>
      <c r="BXD54" s="187"/>
      <c r="BXE54" s="187"/>
      <c r="BXF54" s="187"/>
      <c r="BXG54" s="187"/>
      <c r="BXH54" s="187"/>
      <c r="BXI54" s="187"/>
      <c r="BXJ54" s="187"/>
      <c r="BXK54" s="187"/>
      <c r="BXL54" s="187"/>
      <c r="BXM54" s="187"/>
      <c r="BXN54" s="187"/>
      <c r="BXO54" s="187"/>
      <c r="BXP54" s="187"/>
      <c r="BXQ54" s="187"/>
      <c r="BXR54" s="187"/>
      <c r="BXS54" s="187"/>
      <c r="BXT54" s="187"/>
      <c r="BXU54" s="187"/>
      <c r="BXV54" s="187"/>
      <c r="BXW54" s="187"/>
      <c r="BXX54" s="187"/>
      <c r="BXY54" s="187"/>
      <c r="BXZ54" s="187"/>
      <c r="BYA54" s="187"/>
      <c r="BYB54" s="187"/>
      <c r="BYC54" s="187"/>
      <c r="BYD54" s="187"/>
      <c r="BYE54" s="187"/>
      <c r="BYF54" s="187"/>
      <c r="BYG54" s="187"/>
      <c r="BYH54" s="187"/>
      <c r="BYI54" s="187"/>
      <c r="BYJ54" s="187"/>
      <c r="BYK54" s="187"/>
      <c r="BYL54" s="187"/>
      <c r="BYM54" s="187"/>
      <c r="BYN54" s="187"/>
      <c r="BYO54" s="187"/>
      <c r="BYP54" s="187"/>
      <c r="BYQ54" s="187"/>
      <c r="BYR54" s="187"/>
      <c r="BYS54" s="187"/>
      <c r="BYT54" s="187"/>
      <c r="BYU54" s="187"/>
      <c r="BYV54" s="187"/>
      <c r="BYW54" s="187"/>
      <c r="BYX54" s="187"/>
      <c r="BYY54" s="187"/>
      <c r="BYZ54" s="187"/>
      <c r="BZA54" s="187"/>
      <c r="BZB54" s="187"/>
      <c r="BZC54" s="187"/>
      <c r="BZD54" s="187"/>
      <c r="BZE54" s="187"/>
      <c r="BZF54" s="187"/>
      <c r="BZG54" s="187"/>
      <c r="BZH54" s="187"/>
      <c r="BZI54" s="187"/>
      <c r="BZJ54" s="187"/>
      <c r="BZK54" s="187"/>
      <c r="BZL54" s="187"/>
      <c r="BZM54" s="187"/>
      <c r="BZN54" s="187"/>
      <c r="BZO54" s="187"/>
      <c r="BZP54" s="187"/>
      <c r="BZQ54" s="187"/>
      <c r="BZR54" s="187"/>
      <c r="BZS54" s="187"/>
      <c r="BZT54" s="187"/>
      <c r="BZU54" s="187"/>
      <c r="BZV54" s="187"/>
      <c r="BZW54" s="187"/>
      <c r="BZX54" s="187"/>
      <c r="BZY54" s="187"/>
      <c r="BZZ54" s="187"/>
      <c r="CAA54" s="187"/>
      <c r="CAB54" s="187"/>
      <c r="CAC54" s="187"/>
      <c r="CAD54" s="187"/>
      <c r="CAE54" s="187"/>
      <c r="CAF54" s="187"/>
      <c r="CAG54" s="187"/>
      <c r="CAH54" s="187"/>
      <c r="CAI54" s="187"/>
      <c r="CAJ54" s="187"/>
      <c r="CAK54" s="187"/>
      <c r="CAL54" s="187"/>
      <c r="CAM54" s="187"/>
      <c r="CAN54" s="187"/>
      <c r="CAO54" s="187"/>
      <c r="CAP54" s="187"/>
      <c r="CAQ54" s="187"/>
      <c r="CAR54" s="187"/>
      <c r="CAS54" s="187"/>
      <c r="CAT54" s="187"/>
      <c r="CAU54" s="187"/>
      <c r="CAV54" s="187"/>
      <c r="CAW54" s="187"/>
      <c r="CAX54" s="187"/>
      <c r="CAY54" s="187"/>
      <c r="CAZ54" s="187"/>
      <c r="CBA54" s="187"/>
      <c r="CBB54" s="187"/>
      <c r="CBC54" s="187"/>
      <c r="CBD54" s="187"/>
      <c r="CBE54" s="187"/>
      <c r="CBF54" s="187"/>
      <c r="CBG54" s="187"/>
      <c r="CBH54" s="187"/>
      <c r="CBI54" s="187"/>
      <c r="CBJ54" s="187"/>
      <c r="CBK54" s="187"/>
      <c r="CBL54" s="187"/>
      <c r="CBM54" s="187"/>
      <c r="CBN54" s="187"/>
      <c r="CBO54" s="187"/>
      <c r="CBP54" s="187"/>
      <c r="CBQ54" s="187"/>
      <c r="CBR54" s="187"/>
      <c r="CBS54" s="187"/>
      <c r="CBT54" s="187"/>
      <c r="CBU54" s="187"/>
      <c r="CBV54" s="187"/>
      <c r="CBW54" s="187"/>
      <c r="CBX54" s="187"/>
      <c r="CBY54" s="187"/>
      <c r="CBZ54" s="187"/>
      <c r="CCA54" s="187"/>
      <c r="CCB54" s="187"/>
      <c r="CCC54" s="187"/>
      <c r="CCD54" s="187"/>
      <c r="CCE54" s="187"/>
      <c r="CCF54" s="187"/>
      <c r="CCG54" s="187"/>
      <c r="CCH54" s="187"/>
      <c r="CCI54" s="187"/>
      <c r="CCJ54" s="187"/>
      <c r="CCK54" s="187"/>
      <c r="CCL54" s="187"/>
      <c r="CCM54" s="187"/>
      <c r="CCN54" s="187"/>
      <c r="CCO54" s="187"/>
      <c r="CCP54" s="187"/>
      <c r="CCQ54" s="187"/>
      <c r="CCR54" s="187"/>
      <c r="CCS54" s="187"/>
      <c r="CCT54" s="187"/>
      <c r="CCU54" s="187"/>
      <c r="CCV54" s="187"/>
      <c r="CCW54" s="187"/>
      <c r="CCX54" s="187"/>
      <c r="CCY54" s="187"/>
      <c r="CCZ54" s="187"/>
      <c r="CDA54" s="187"/>
      <c r="CDB54" s="187"/>
      <c r="CDC54" s="187"/>
      <c r="CDD54" s="187"/>
      <c r="CDE54" s="187"/>
      <c r="CDF54" s="187"/>
      <c r="CDG54" s="187"/>
      <c r="CDH54" s="187"/>
      <c r="CDI54" s="187"/>
      <c r="CDJ54" s="187"/>
      <c r="CDK54" s="187"/>
      <c r="CDL54" s="187"/>
      <c r="CDM54" s="187"/>
      <c r="CDN54" s="187"/>
      <c r="CDO54" s="187"/>
      <c r="CDP54" s="187"/>
      <c r="CDQ54" s="187"/>
      <c r="CDR54" s="187"/>
      <c r="CDS54" s="187"/>
      <c r="CDT54" s="187"/>
      <c r="CDU54" s="187"/>
      <c r="CDV54" s="187"/>
      <c r="CDW54" s="187"/>
      <c r="CDX54" s="187"/>
      <c r="CDY54" s="187"/>
      <c r="CDZ54" s="187"/>
      <c r="CEA54" s="187"/>
      <c r="CEB54" s="187"/>
      <c r="CEC54" s="187"/>
      <c r="CED54" s="187"/>
      <c r="CEE54" s="187"/>
      <c r="CEF54" s="187"/>
      <c r="CEG54" s="187"/>
      <c r="CEH54" s="187"/>
      <c r="CEI54" s="187"/>
      <c r="CEJ54" s="187"/>
      <c r="CEK54" s="187"/>
      <c r="CEL54" s="187"/>
      <c r="CEM54" s="187"/>
      <c r="CEN54" s="187"/>
      <c r="CEO54" s="187"/>
      <c r="CEP54" s="187"/>
      <c r="CEQ54" s="187"/>
      <c r="CER54" s="187"/>
      <c r="CES54" s="187"/>
      <c r="CET54" s="187"/>
      <c r="CEU54" s="187"/>
      <c r="CEV54" s="187"/>
      <c r="CEW54" s="187"/>
      <c r="CEX54" s="187"/>
      <c r="CEY54" s="187"/>
      <c r="CEZ54" s="187"/>
      <c r="CFA54" s="187"/>
      <c r="CFB54" s="187"/>
      <c r="CFC54" s="187"/>
      <c r="CFD54" s="187"/>
      <c r="CFE54" s="187"/>
      <c r="CFF54" s="187"/>
      <c r="CFG54" s="187"/>
      <c r="CFH54" s="187"/>
      <c r="CFI54" s="187"/>
      <c r="CFJ54" s="187"/>
      <c r="CFK54" s="187"/>
      <c r="CFL54" s="187"/>
      <c r="CFM54" s="187"/>
      <c r="CFN54" s="187"/>
      <c r="CFO54" s="187"/>
      <c r="CFP54" s="187"/>
      <c r="CFQ54" s="187"/>
      <c r="CFR54" s="187"/>
      <c r="CFS54" s="187"/>
      <c r="CFT54" s="187"/>
      <c r="CFU54" s="187"/>
      <c r="CFV54" s="187"/>
      <c r="CFW54" s="187"/>
      <c r="CFX54" s="187"/>
      <c r="CFY54" s="187"/>
      <c r="CFZ54" s="187"/>
      <c r="CGA54" s="187"/>
      <c r="CGB54" s="187"/>
      <c r="CGC54" s="187"/>
      <c r="CGD54" s="187"/>
      <c r="CGE54" s="187"/>
      <c r="CGF54" s="187"/>
      <c r="CGG54" s="187"/>
      <c r="CGH54" s="187"/>
      <c r="CGI54" s="187"/>
      <c r="CGJ54" s="187"/>
      <c r="CGK54" s="187"/>
      <c r="CGL54" s="187"/>
      <c r="CGM54" s="187"/>
      <c r="CGN54" s="187"/>
      <c r="CGO54" s="187"/>
      <c r="CGP54" s="187"/>
      <c r="CGQ54" s="187"/>
      <c r="CGR54" s="187"/>
      <c r="CGS54" s="187"/>
      <c r="CGT54" s="187"/>
      <c r="CGU54" s="187"/>
      <c r="CGV54" s="187"/>
      <c r="CGW54" s="187"/>
      <c r="CGX54" s="187"/>
      <c r="CGY54" s="187"/>
      <c r="CGZ54" s="187"/>
      <c r="CHA54" s="187"/>
      <c r="CHB54" s="187"/>
      <c r="CHC54" s="187"/>
      <c r="CHD54" s="187"/>
      <c r="CHE54" s="187"/>
      <c r="CHF54" s="187"/>
      <c r="CHG54" s="187"/>
      <c r="CHH54" s="187"/>
      <c r="CHI54" s="187"/>
      <c r="CHJ54" s="187"/>
      <c r="CHK54" s="187"/>
      <c r="CHL54" s="187"/>
      <c r="CHM54" s="187"/>
      <c r="CHN54" s="187"/>
      <c r="CHO54" s="187"/>
      <c r="CHP54" s="187"/>
      <c r="CHQ54" s="187"/>
      <c r="CHR54" s="187"/>
      <c r="CHS54" s="187"/>
      <c r="CHT54" s="187"/>
      <c r="CHU54" s="187"/>
      <c r="CHV54" s="187"/>
      <c r="CHW54" s="187"/>
      <c r="CHX54" s="187"/>
      <c r="CHY54" s="187"/>
      <c r="CHZ54" s="187"/>
      <c r="CIA54" s="187"/>
      <c r="CIB54" s="187"/>
      <c r="CIC54" s="187"/>
      <c r="CID54" s="187"/>
      <c r="CIE54" s="187"/>
      <c r="CIF54" s="187"/>
      <c r="CIG54" s="187"/>
      <c r="CIH54" s="187"/>
      <c r="CII54" s="187"/>
      <c r="CIJ54" s="187"/>
      <c r="CIK54" s="187"/>
      <c r="CIL54" s="187"/>
      <c r="CIM54" s="187"/>
      <c r="CIN54" s="187"/>
      <c r="CIO54" s="187"/>
      <c r="CIP54" s="187"/>
      <c r="CIQ54" s="187"/>
      <c r="CIR54" s="187"/>
      <c r="CIS54" s="187"/>
      <c r="CIT54" s="187"/>
      <c r="CIU54" s="187"/>
      <c r="CIV54" s="187"/>
      <c r="CIW54" s="187"/>
      <c r="CIX54" s="187"/>
      <c r="CIY54" s="187"/>
      <c r="CIZ54" s="187"/>
      <c r="CJA54" s="187"/>
      <c r="CJB54" s="187"/>
      <c r="CJC54" s="187"/>
      <c r="CJD54" s="187"/>
      <c r="CJE54" s="187"/>
      <c r="CJF54" s="187"/>
      <c r="CJG54" s="187"/>
      <c r="CJH54" s="187"/>
      <c r="CJI54" s="187"/>
      <c r="CJJ54" s="187"/>
      <c r="CJK54" s="187"/>
      <c r="CJL54" s="187"/>
      <c r="CJM54" s="187"/>
      <c r="CJN54" s="187"/>
      <c r="CJO54" s="187"/>
      <c r="CJP54" s="187"/>
      <c r="CJQ54" s="187"/>
      <c r="CJR54" s="187"/>
      <c r="CJS54" s="187"/>
      <c r="CJT54" s="187"/>
      <c r="CJU54" s="187"/>
      <c r="CJV54" s="187"/>
      <c r="CJW54" s="187"/>
      <c r="CJX54" s="187"/>
      <c r="CJY54" s="187"/>
      <c r="CJZ54" s="187"/>
      <c r="CKA54" s="187"/>
      <c r="CKB54" s="187"/>
      <c r="CKC54" s="187"/>
      <c r="CKD54" s="187"/>
      <c r="CKE54" s="187"/>
      <c r="CKF54" s="187"/>
      <c r="CKG54" s="187"/>
      <c r="CKH54" s="187"/>
      <c r="CKI54" s="187"/>
      <c r="CKJ54" s="187"/>
      <c r="CKK54" s="187"/>
      <c r="CKL54" s="187"/>
      <c r="CKM54" s="187"/>
      <c r="CKN54" s="187"/>
      <c r="CKO54" s="187"/>
      <c r="CKP54" s="187"/>
      <c r="CKQ54" s="187"/>
      <c r="CKR54" s="187"/>
      <c r="CKS54" s="187"/>
      <c r="CKT54" s="187"/>
      <c r="CKU54" s="187"/>
      <c r="CKV54" s="187"/>
      <c r="CKW54" s="187"/>
      <c r="CKX54" s="187"/>
      <c r="CKY54" s="187"/>
      <c r="CKZ54" s="187"/>
      <c r="CLA54" s="187"/>
      <c r="CLB54" s="187"/>
      <c r="CLC54" s="187"/>
      <c r="CLD54" s="187"/>
      <c r="CLE54" s="187"/>
      <c r="CLF54" s="187"/>
      <c r="CLG54" s="187"/>
      <c r="CLH54" s="187"/>
      <c r="CLI54" s="187"/>
      <c r="CLJ54" s="187"/>
      <c r="CLK54" s="187"/>
      <c r="CLL54" s="187"/>
      <c r="CLM54" s="187"/>
      <c r="CLN54" s="187"/>
      <c r="CLO54" s="187"/>
      <c r="CLP54" s="187"/>
      <c r="CLQ54" s="187"/>
      <c r="CLR54" s="187"/>
      <c r="CLS54" s="187"/>
      <c r="CLT54" s="187"/>
      <c r="CLU54" s="187"/>
      <c r="CLV54" s="187"/>
      <c r="CLW54" s="187"/>
      <c r="CLX54" s="187"/>
      <c r="CLY54" s="187"/>
      <c r="CLZ54" s="187"/>
      <c r="CMA54" s="187"/>
      <c r="CMB54" s="187"/>
      <c r="CMC54" s="187"/>
      <c r="CMD54" s="187"/>
      <c r="CME54" s="187"/>
      <c r="CMF54" s="187"/>
      <c r="CMG54" s="187"/>
      <c r="CMH54" s="187"/>
      <c r="CMI54" s="187"/>
      <c r="CMJ54" s="187"/>
      <c r="CMK54" s="187"/>
      <c r="CML54" s="187"/>
      <c r="CMM54" s="187"/>
      <c r="CMN54" s="187"/>
      <c r="CMO54" s="187"/>
      <c r="CMP54" s="187"/>
      <c r="CMQ54" s="187"/>
      <c r="CMR54" s="187"/>
      <c r="CMS54" s="187"/>
      <c r="CMT54" s="187"/>
      <c r="CMU54" s="187"/>
      <c r="CMV54" s="187"/>
      <c r="CMW54" s="187"/>
      <c r="CMX54" s="187"/>
      <c r="CMY54" s="187"/>
      <c r="CMZ54" s="187"/>
      <c r="CNA54" s="187"/>
      <c r="CNB54" s="187"/>
      <c r="CNC54" s="187"/>
      <c r="CND54" s="187"/>
      <c r="CNE54" s="187"/>
      <c r="CNF54" s="187"/>
      <c r="CNG54" s="187"/>
      <c r="CNH54" s="187"/>
      <c r="CNI54" s="187"/>
      <c r="CNJ54" s="187"/>
      <c r="CNK54" s="187"/>
      <c r="CNL54" s="187"/>
      <c r="CNM54" s="187"/>
      <c r="CNN54" s="187"/>
      <c r="CNO54" s="187"/>
      <c r="CNP54" s="187"/>
      <c r="CNQ54" s="187"/>
      <c r="CNR54" s="187"/>
      <c r="CNS54" s="187"/>
      <c r="CNT54" s="187"/>
      <c r="CNU54" s="187"/>
      <c r="CNV54" s="187"/>
      <c r="CNW54" s="187"/>
      <c r="CNX54" s="187"/>
      <c r="CNY54" s="187"/>
      <c r="CNZ54" s="187"/>
      <c r="COA54" s="187"/>
      <c r="COB54" s="187"/>
      <c r="COC54" s="187"/>
      <c r="COD54" s="187"/>
      <c r="COE54" s="187"/>
      <c r="COF54" s="187"/>
      <c r="COG54" s="187"/>
      <c r="COH54" s="187"/>
      <c r="COI54" s="187"/>
      <c r="COJ54" s="187"/>
      <c r="COK54" s="187"/>
      <c r="COL54" s="187"/>
      <c r="COM54" s="187"/>
      <c r="CON54" s="187"/>
      <c r="COO54" s="187"/>
      <c r="COP54" s="187"/>
      <c r="COQ54" s="187"/>
      <c r="COR54" s="187"/>
      <c r="COS54" s="187"/>
      <c r="COT54" s="187"/>
      <c r="COU54" s="187"/>
      <c r="COV54" s="187"/>
      <c r="COW54" s="187"/>
      <c r="COX54" s="187"/>
      <c r="COY54" s="187"/>
      <c r="COZ54" s="187"/>
      <c r="CPA54" s="187"/>
      <c r="CPB54" s="187"/>
      <c r="CPC54" s="187"/>
      <c r="CPD54" s="187"/>
      <c r="CPE54" s="187"/>
      <c r="CPF54" s="187"/>
      <c r="CPG54" s="187"/>
      <c r="CPH54" s="187"/>
      <c r="CPI54" s="187"/>
      <c r="CPJ54" s="187"/>
      <c r="CPK54" s="187"/>
      <c r="CPL54" s="187"/>
      <c r="CPM54" s="187"/>
      <c r="CPN54" s="187"/>
      <c r="CPO54" s="187"/>
      <c r="CPP54" s="187"/>
      <c r="CPQ54" s="187"/>
      <c r="CPR54" s="187"/>
      <c r="CPS54" s="187"/>
      <c r="CPT54" s="187"/>
      <c r="CPU54" s="187"/>
      <c r="CPV54" s="187"/>
      <c r="CPW54" s="187"/>
      <c r="CPX54" s="187"/>
      <c r="CPY54" s="187"/>
      <c r="CPZ54" s="187"/>
      <c r="CQA54" s="187"/>
      <c r="CQB54" s="187"/>
      <c r="CQC54" s="187"/>
      <c r="CQD54" s="187"/>
      <c r="CQE54" s="187"/>
      <c r="CQF54" s="187"/>
      <c r="CQG54" s="187"/>
      <c r="CQH54" s="187"/>
      <c r="CQI54" s="187"/>
      <c r="CQJ54" s="187"/>
      <c r="CQK54" s="187"/>
      <c r="CQL54" s="187"/>
      <c r="CQM54" s="187"/>
      <c r="CQN54" s="187"/>
      <c r="CQO54" s="187"/>
      <c r="CQP54" s="187"/>
      <c r="CQQ54" s="187"/>
      <c r="CQR54" s="187"/>
      <c r="CQS54" s="187"/>
      <c r="CQT54" s="187"/>
      <c r="CQU54" s="187"/>
      <c r="CQV54" s="187"/>
      <c r="CQW54" s="187"/>
      <c r="CQX54" s="187"/>
      <c r="CQY54" s="187"/>
      <c r="CQZ54" s="187"/>
      <c r="CRA54" s="187"/>
      <c r="CRB54" s="187"/>
      <c r="CRC54" s="187"/>
      <c r="CRD54" s="187"/>
      <c r="CRE54" s="187"/>
      <c r="CRF54" s="187"/>
      <c r="CRG54" s="187"/>
      <c r="CRH54" s="187"/>
      <c r="CRI54" s="187"/>
      <c r="CRJ54" s="187"/>
      <c r="CRK54" s="187"/>
      <c r="CRL54" s="187"/>
      <c r="CRM54" s="187"/>
      <c r="CRN54" s="187"/>
      <c r="CRO54" s="187"/>
      <c r="CRP54" s="187"/>
      <c r="CRQ54" s="187"/>
      <c r="CRR54" s="187"/>
      <c r="CRS54" s="187"/>
      <c r="CRT54" s="187"/>
      <c r="CRU54" s="187"/>
      <c r="CRV54" s="187"/>
      <c r="CRW54" s="187"/>
      <c r="CRX54" s="187"/>
      <c r="CRY54" s="187"/>
      <c r="CRZ54" s="187"/>
      <c r="CSA54" s="187"/>
      <c r="CSB54" s="187"/>
      <c r="CSC54" s="187"/>
      <c r="CSD54" s="187"/>
      <c r="CSE54" s="187"/>
      <c r="CSF54" s="187"/>
      <c r="CSG54" s="187"/>
      <c r="CSH54" s="187"/>
      <c r="CSI54" s="187"/>
      <c r="CSJ54" s="187"/>
      <c r="CSK54" s="187"/>
      <c r="CSL54" s="187"/>
      <c r="CSM54" s="187"/>
      <c r="CSN54" s="187"/>
      <c r="CSO54" s="187"/>
      <c r="CSP54" s="187"/>
      <c r="CSQ54" s="187"/>
      <c r="CSR54" s="187"/>
      <c r="CSS54" s="187"/>
      <c r="CST54" s="187"/>
      <c r="CSU54" s="187"/>
      <c r="CSV54" s="187"/>
      <c r="CSW54" s="187"/>
      <c r="CSX54" s="187"/>
      <c r="CSY54" s="187"/>
      <c r="CSZ54" s="187"/>
      <c r="CTA54" s="187"/>
      <c r="CTB54" s="187"/>
      <c r="CTC54" s="187"/>
      <c r="CTD54" s="187"/>
      <c r="CTE54" s="187"/>
      <c r="CTF54" s="187"/>
      <c r="CTG54" s="187"/>
      <c r="CTH54" s="187"/>
      <c r="CTI54" s="187"/>
      <c r="CTJ54" s="187"/>
      <c r="CTK54" s="187"/>
      <c r="CTL54" s="187"/>
      <c r="CTM54" s="187"/>
      <c r="CTN54" s="187"/>
      <c r="CTO54" s="187"/>
      <c r="CTP54" s="187"/>
      <c r="CTQ54" s="187"/>
      <c r="CTR54" s="187"/>
      <c r="CTS54" s="187"/>
      <c r="CTT54" s="187"/>
      <c r="CTU54" s="187"/>
      <c r="CTV54" s="187"/>
      <c r="CTW54" s="187"/>
      <c r="CTX54" s="187"/>
      <c r="CTY54" s="187"/>
      <c r="CTZ54" s="187"/>
      <c r="CUA54" s="187"/>
      <c r="CUB54" s="187"/>
      <c r="CUC54" s="187"/>
      <c r="CUD54" s="187"/>
      <c r="CUE54" s="187"/>
      <c r="CUF54" s="187"/>
      <c r="CUG54" s="187"/>
      <c r="CUH54" s="187"/>
      <c r="CUI54" s="187"/>
      <c r="CUJ54" s="187"/>
      <c r="CUK54" s="187"/>
      <c r="CUL54" s="187"/>
      <c r="CUM54" s="187"/>
      <c r="CUN54" s="187"/>
      <c r="CUO54" s="187"/>
      <c r="CUP54" s="187"/>
      <c r="CUQ54" s="187"/>
      <c r="CUR54" s="187"/>
      <c r="CUS54" s="187"/>
      <c r="CUT54" s="187"/>
      <c r="CUU54" s="187"/>
      <c r="CUV54" s="187"/>
      <c r="CUW54" s="187"/>
      <c r="CUX54" s="187"/>
      <c r="CUY54" s="187"/>
      <c r="CUZ54" s="187"/>
      <c r="CVA54" s="187"/>
      <c r="CVB54" s="187"/>
      <c r="CVC54" s="187"/>
      <c r="CVD54" s="187"/>
      <c r="CVE54" s="187"/>
      <c r="CVF54" s="187"/>
      <c r="CVG54" s="187"/>
      <c r="CVH54" s="187"/>
      <c r="CVI54" s="187"/>
      <c r="CVJ54" s="187"/>
      <c r="CVK54" s="187"/>
      <c r="CVL54" s="187"/>
      <c r="CVM54" s="187"/>
      <c r="CVN54" s="187"/>
      <c r="CVO54" s="187"/>
      <c r="CVP54" s="187"/>
      <c r="CVQ54" s="187"/>
      <c r="CVR54" s="187"/>
      <c r="CVS54" s="187"/>
      <c r="CVT54" s="187"/>
      <c r="CVU54" s="187"/>
      <c r="CVV54" s="187"/>
      <c r="CVW54" s="187"/>
      <c r="CVX54" s="187"/>
      <c r="CVY54" s="187"/>
      <c r="CVZ54" s="187"/>
      <c r="CWA54" s="187"/>
      <c r="CWB54" s="187"/>
      <c r="CWC54" s="187"/>
      <c r="CWD54" s="187"/>
      <c r="CWE54" s="187"/>
      <c r="CWF54" s="187"/>
      <c r="CWG54" s="187"/>
      <c r="CWH54" s="187"/>
      <c r="CWI54" s="187"/>
      <c r="CWJ54" s="187"/>
      <c r="CWK54" s="187"/>
      <c r="CWL54" s="187"/>
      <c r="CWM54" s="187"/>
      <c r="CWN54" s="187"/>
      <c r="CWO54" s="187"/>
      <c r="CWP54" s="187"/>
      <c r="CWQ54" s="187"/>
      <c r="CWR54" s="187"/>
      <c r="CWS54" s="187"/>
      <c r="CWT54" s="187"/>
      <c r="CWU54" s="187"/>
      <c r="CWV54" s="187"/>
      <c r="CWW54" s="187"/>
      <c r="CWX54" s="187"/>
      <c r="CWY54" s="187"/>
      <c r="CWZ54" s="187"/>
      <c r="CXA54" s="187"/>
      <c r="CXB54" s="187"/>
      <c r="CXC54" s="187"/>
      <c r="CXD54" s="187"/>
      <c r="CXE54" s="187"/>
      <c r="CXF54" s="187"/>
      <c r="CXG54" s="187"/>
      <c r="CXH54" s="187"/>
      <c r="CXI54" s="187"/>
      <c r="CXJ54" s="187"/>
      <c r="CXK54" s="187"/>
      <c r="CXL54" s="187"/>
      <c r="CXM54" s="187"/>
      <c r="CXN54" s="187"/>
      <c r="CXO54" s="187"/>
      <c r="CXP54" s="187"/>
      <c r="CXQ54" s="187"/>
      <c r="CXR54" s="187"/>
      <c r="CXS54" s="187"/>
      <c r="CXT54" s="187"/>
      <c r="CXU54" s="187"/>
      <c r="CXV54" s="187"/>
      <c r="CXW54" s="187"/>
      <c r="CXX54" s="187"/>
      <c r="CXY54" s="187"/>
      <c r="CXZ54" s="187"/>
      <c r="CYA54" s="187"/>
      <c r="CYB54" s="187"/>
      <c r="CYC54" s="187"/>
      <c r="CYD54" s="187"/>
      <c r="CYE54" s="187"/>
      <c r="CYF54" s="187"/>
      <c r="CYG54" s="187"/>
      <c r="CYH54" s="187"/>
      <c r="CYI54" s="187"/>
      <c r="CYJ54" s="187"/>
      <c r="CYK54" s="187"/>
      <c r="CYL54" s="187"/>
      <c r="CYM54" s="187"/>
      <c r="CYN54" s="187"/>
      <c r="CYO54" s="187"/>
      <c r="CYP54" s="187"/>
      <c r="CYQ54" s="187"/>
      <c r="CYR54" s="187"/>
      <c r="CYS54" s="187"/>
      <c r="CYT54" s="187"/>
      <c r="CYU54" s="187"/>
      <c r="CYV54" s="187"/>
      <c r="CYW54" s="187"/>
      <c r="CYX54" s="187"/>
      <c r="CYY54" s="187"/>
      <c r="CYZ54" s="187"/>
      <c r="CZA54" s="187"/>
      <c r="CZB54" s="187"/>
      <c r="CZC54" s="187"/>
      <c r="CZD54" s="187"/>
      <c r="CZE54" s="187"/>
      <c r="CZF54" s="187"/>
      <c r="CZG54" s="187"/>
      <c r="CZH54" s="187"/>
      <c r="CZI54" s="187"/>
      <c r="CZJ54" s="187"/>
      <c r="CZK54" s="187"/>
      <c r="CZL54" s="187"/>
      <c r="CZM54" s="187"/>
      <c r="CZN54" s="187"/>
      <c r="CZO54" s="187"/>
      <c r="CZP54" s="187"/>
      <c r="CZQ54" s="187"/>
      <c r="CZR54" s="187"/>
      <c r="CZS54" s="187"/>
      <c r="CZT54" s="187"/>
      <c r="CZU54" s="187"/>
      <c r="CZV54" s="187"/>
      <c r="CZW54" s="187"/>
      <c r="CZX54" s="187"/>
      <c r="CZY54" s="187"/>
      <c r="CZZ54" s="187"/>
      <c r="DAA54" s="187"/>
      <c r="DAB54" s="187"/>
      <c r="DAC54" s="187"/>
      <c r="DAD54" s="187"/>
      <c r="DAE54" s="187"/>
      <c r="DAF54" s="187"/>
      <c r="DAG54" s="187"/>
      <c r="DAH54" s="187"/>
      <c r="DAI54" s="187"/>
      <c r="DAJ54" s="187"/>
      <c r="DAK54" s="187"/>
      <c r="DAL54" s="187"/>
      <c r="DAM54" s="187"/>
      <c r="DAN54" s="187"/>
      <c r="DAO54" s="187"/>
      <c r="DAP54" s="187"/>
      <c r="DAQ54" s="187"/>
      <c r="DAR54" s="187"/>
      <c r="DAS54" s="187"/>
      <c r="DAT54" s="187"/>
      <c r="DAU54" s="187"/>
      <c r="DAV54" s="187"/>
      <c r="DAW54" s="187"/>
      <c r="DAX54" s="187"/>
      <c r="DAY54" s="187"/>
      <c r="DAZ54" s="187"/>
      <c r="DBA54" s="187"/>
      <c r="DBB54" s="187"/>
      <c r="DBC54" s="187"/>
      <c r="DBD54" s="187"/>
      <c r="DBE54" s="187"/>
      <c r="DBF54" s="187"/>
      <c r="DBG54" s="187"/>
      <c r="DBH54" s="187"/>
      <c r="DBI54" s="187"/>
      <c r="DBJ54" s="187"/>
      <c r="DBK54" s="187"/>
      <c r="DBL54" s="187"/>
      <c r="DBM54" s="187"/>
      <c r="DBN54" s="187"/>
      <c r="DBO54" s="187"/>
      <c r="DBP54" s="187"/>
      <c r="DBQ54" s="187"/>
      <c r="DBR54" s="187"/>
      <c r="DBS54" s="187"/>
      <c r="DBT54" s="187"/>
      <c r="DBU54" s="187"/>
      <c r="DBV54" s="187"/>
      <c r="DBW54" s="187"/>
      <c r="DBX54" s="187"/>
      <c r="DBY54" s="187"/>
      <c r="DBZ54" s="187"/>
      <c r="DCA54" s="187"/>
      <c r="DCB54" s="187"/>
      <c r="DCC54" s="187"/>
      <c r="DCD54" s="187"/>
      <c r="DCE54" s="187"/>
      <c r="DCF54" s="187"/>
      <c r="DCG54" s="187"/>
      <c r="DCH54" s="187"/>
      <c r="DCI54" s="187"/>
      <c r="DCJ54" s="187"/>
      <c r="DCK54" s="187"/>
      <c r="DCL54" s="187"/>
      <c r="DCM54" s="187"/>
      <c r="DCN54" s="187"/>
      <c r="DCO54" s="187"/>
      <c r="DCP54" s="187"/>
      <c r="DCQ54" s="187"/>
      <c r="DCR54" s="187"/>
      <c r="DCS54" s="187"/>
      <c r="DCT54" s="187"/>
      <c r="DCU54" s="187"/>
      <c r="DCV54" s="187"/>
      <c r="DCW54" s="187"/>
      <c r="DCX54" s="187"/>
      <c r="DCY54" s="187"/>
      <c r="DCZ54" s="187"/>
      <c r="DDA54" s="187"/>
      <c r="DDB54" s="187"/>
      <c r="DDC54" s="187"/>
      <c r="DDD54" s="187"/>
      <c r="DDE54" s="187"/>
      <c r="DDF54" s="187"/>
      <c r="DDG54" s="187"/>
      <c r="DDH54" s="187"/>
      <c r="DDI54" s="187"/>
      <c r="DDJ54" s="187"/>
      <c r="DDK54" s="187"/>
      <c r="DDL54" s="187"/>
      <c r="DDM54" s="187"/>
      <c r="DDN54" s="187"/>
      <c r="DDO54" s="187"/>
      <c r="DDP54" s="187"/>
      <c r="DDQ54" s="187"/>
      <c r="DDR54" s="187"/>
      <c r="DDS54" s="187"/>
      <c r="DDT54" s="187"/>
      <c r="DDU54" s="187"/>
      <c r="DDV54" s="187"/>
      <c r="DDW54" s="187"/>
      <c r="DDX54" s="187"/>
      <c r="DDY54" s="187"/>
      <c r="DDZ54" s="187"/>
      <c r="DEA54" s="187"/>
      <c r="DEB54" s="187"/>
      <c r="DEC54" s="187"/>
      <c r="DED54" s="187"/>
      <c r="DEE54" s="187"/>
      <c r="DEF54" s="187"/>
      <c r="DEG54" s="187"/>
      <c r="DEH54" s="187"/>
      <c r="DEI54" s="187"/>
      <c r="DEJ54" s="187"/>
      <c r="DEK54" s="187"/>
      <c r="DEL54" s="187"/>
      <c r="DEM54" s="187"/>
      <c r="DEN54" s="187"/>
      <c r="DEO54" s="187"/>
      <c r="DEP54" s="187"/>
      <c r="DEQ54" s="187"/>
      <c r="DER54" s="187"/>
      <c r="DES54" s="187"/>
      <c r="DET54" s="187"/>
      <c r="DEU54" s="187"/>
      <c r="DEV54" s="187"/>
      <c r="DEW54" s="187"/>
      <c r="DEX54" s="187"/>
      <c r="DEY54" s="187"/>
      <c r="DEZ54" s="187"/>
      <c r="DFA54" s="187"/>
      <c r="DFB54" s="187"/>
      <c r="DFC54" s="187"/>
      <c r="DFD54" s="187"/>
      <c r="DFE54" s="187"/>
      <c r="DFF54" s="187"/>
      <c r="DFG54" s="187"/>
      <c r="DFH54" s="187"/>
      <c r="DFI54" s="187"/>
      <c r="DFJ54" s="187"/>
      <c r="DFK54" s="187"/>
      <c r="DFL54" s="187"/>
      <c r="DFM54" s="187"/>
      <c r="DFN54" s="187"/>
      <c r="DFO54" s="187"/>
      <c r="DFP54" s="187"/>
      <c r="DFQ54" s="187"/>
      <c r="DFR54" s="187"/>
      <c r="DFS54" s="187"/>
      <c r="DFT54" s="187"/>
      <c r="DFU54" s="187"/>
      <c r="DFV54" s="187"/>
      <c r="DFW54" s="187"/>
      <c r="DFX54" s="187"/>
      <c r="DFY54" s="187"/>
      <c r="DFZ54" s="187"/>
      <c r="DGA54" s="187"/>
      <c r="DGB54" s="187"/>
      <c r="DGC54" s="187"/>
      <c r="DGD54" s="187"/>
      <c r="DGE54" s="187"/>
      <c r="DGF54" s="187"/>
      <c r="DGG54" s="187"/>
      <c r="DGH54" s="187"/>
      <c r="DGI54" s="187"/>
      <c r="DGJ54" s="187"/>
      <c r="DGK54" s="187"/>
      <c r="DGL54" s="187"/>
      <c r="DGM54" s="187"/>
      <c r="DGN54" s="187"/>
      <c r="DGO54" s="187"/>
      <c r="DGP54" s="187"/>
      <c r="DGQ54" s="187"/>
      <c r="DGR54" s="187"/>
      <c r="DGS54" s="187"/>
      <c r="DGT54" s="187"/>
      <c r="DGU54" s="187"/>
      <c r="DGV54" s="187"/>
      <c r="DGW54" s="187"/>
      <c r="DGX54" s="187"/>
      <c r="DGY54" s="187"/>
      <c r="DGZ54" s="187"/>
      <c r="DHA54" s="187"/>
      <c r="DHB54" s="187"/>
      <c r="DHC54" s="187"/>
      <c r="DHD54" s="187"/>
      <c r="DHE54" s="187"/>
      <c r="DHF54" s="187"/>
      <c r="DHG54" s="187"/>
      <c r="DHH54" s="187"/>
      <c r="DHI54" s="187"/>
      <c r="DHJ54" s="187"/>
      <c r="DHK54" s="187"/>
      <c r="DHL54" s="187"/>
      <c r="DHM54" s="187"/>
      <c r="DHN54" s="187"/>
      <c r="DHO54" s="187"/>
      <c r="DHP54" s="187"/>
      <c r="DHQ54" s="187"/>
      <c r="DHR54" s="187"/>
      <c r="DHS54" s="187"/>
      <c r="DHT54" s="187"/>
      <c r="DHU54" s="187"/>
      <c r="DHV54" s="187"/>
      <c r="DHW54" s="187"/>
      <c r="DHX54" s="187"/>
      <c r="DHY54" s="187"/>
      <c r="DHZ54" s="187"/>
      <c r="DIA54" s="187"/>
      <c r="DIB54" s="187"/>
      <c r="DIC54" s="187"/>
      <c r="DID54" s="187"/>
      <c r="DIE54" s="187"/>
      <c r="DIF54" s="187"/>
      <c r="DIG54" s="187"/>
      <c r="DIH54" s="187"/>
      <c r="DII54" s="187"/>
      <c r="DIJ54" s="187"/>
      <c r="DIK54" s="187"/>
      <c r="DIL54" s="187"/>
      <c r="DIM54" s="187"/>
      <c r="DIN54" s="187"/>
      <c r="DIO54" s="187"/>
      <c r="DIP54" s="187"/>
      <c r="DIQ54" s="187"/>
      <c r="DIR54" s="187"/>
      <c r="DIS54" s="187"/>
      <c r="DIT54" s="187"/>
      <c r="DIU54" s="187"/>
      <c r="DIV54" s="187"/>
      <c r="DIW54" s="187"/>
      <c r="DIX54" s="187"/>
      <c r="DIY54" s="187"/>
      <c r="DIZ54" s="187"/>
      <c r="DJA54" s="187"/>
      <c r="DJB54" s="187"/>
      <c r="DJC54" s="187"/>
      <c r="DJD54" s="187"/>
      <c r="DJE54" s="187"/>
      <c r="DJF54" s="187"/>
      <c r="DJG54" s="187"/>
      <c r="DJH54" s="187"/>
      <c r="DJI54" s="187"/>
      <c r="DJJ54" s="187"/>
      <c r="DJK54" s="187"/>
      <c r="DJL54" s="187"/>
      <c r="DJM54" s="187"/>
      <c r="DJN54" s="187"/>
      <c r="DJO54" s="187"/>
      <c r="DJP54" s="187"/>
      <c r="DJQ54" s="187"/>
      <c r="DJR54" s="187"/>
      <c r="DJS54" s="187"/>
      <c r="DJT54" s="187"/>
      <c r="DJU54" s="187"/>
      <c r="DJV54" s="187"/>
      <c r="DJW54" s="187"/>
      <c r="DJX54" s="187"/>
      <c r="DJY54" s="187"/>
      <c r="DJZ54" s="187"/>
      <c r="DKA54" s="187"/>
      <c r="DKB54" s="187"/>
      <c r="DKC54" s="187"/>
      <c r="DKD54" s="187"/>
      <c r="DKE54" s="187"/>
      <c r="DKF54" s="187"/>
      <c r="DKG54" s="187"/>
      <c r="DKH54" s="187"/>
      <c r="DKI54" s="187"/>
      <c r="DKJ54" s="187"/>
      <c r="DKK54" s="187"/>
      <c r="DKL54" s="187"/>
      <c r="DKM54" s="187"/>
      <c r="DKN54" s="187"/>
      <c r="DKO54" s="187"/>
      <c r="DKP54" s="187"/>
      <c r="DKQ54" s="187"/>
      <c r="DKR54" s="187"/>
      <c r="DKS54" s="187"/>
      <c r="DKT54" s="187"/>
      <c r="DKU54" s="187"/>
      <c r="DKV54" s="187"/>
      <c r="DKW54" s="187"/>
      <c r="DKX54" s="187"/>
      <c r="DKY54" s="187"/>
      <c r="DKZ54" s="187"/>
      <c r="DLA54" s="187"/>
      <c r="DLB54" s="187"/>
      <c r="DLC54" s="187"/>
      <c r="DLD54" s="187"/>
      <c r="DLE54" s="187"/>
      <c r="DLF54" s="187"/>
      <c r="DLG54" s="187"/>
      <c r="DLH54" s="187"/>
      <c r="DLI54" s="187"/>
      <c r="DLJ54" s="187"/>
      <c r="DLK54" s="187"/>
      <c r="DLL54" s="187"/>
      <c r="DLM54" s="187"/>
      <c r="DLN54" s="187"/>
      <c r="DLO54" s="187"/>
      <c r="DLP54" s="187"/>
      <c r="DLQ54" s="187"/>
      <c r="DLR54" s="187"/>
      <c r="DLS54" s="187"/>
      <c r="DLT54" s="187"/>
      <c r="DLU54" s="187"/>
      <c r="DLV54" s="187"/>
      <c r="DLW54" s="187"/>
      <c r="DLX54" s="187"/>
      <c r="DLY54" s="187"/>
      <c r="DLZ54" s="187"/>
      <c r="DMA54" s="187"/>
      <c r="DMB54" s="187"/>
      <c r="DMC54" s="187"/>
      <c r="DMD54" s="187"/>
      <c r="DME54" s="187"/>
      <c r="DMF54" s="187"/>
      <c r="DMG54" s="187"/>
      <c r="DMH54" s="187"/>
      <c r="DMI54" s="187"/>
      <c r="DMJ54" s="187"/>
      <c r="DMK54" s="187"/>
      <c r="DML54" s="187"/>
      <c r="DMM54" s="187"/>
      <c r="DMN54" s="187"/>
      <c r="DMO54" s="187"/>
      <c r="DMP54" s="187"/>
      <c r="DMQ54" s="187"/>
      <c r="DMR54" s="187"/>
      <c r="DMS54" s="187"/>
      <c r="DMT54" s="187"/>
      <c r="DMU54" s="187"/>
      <c r="DMV54" s="187"/>
      <c r="DMW54" s="187"/>
      <c r="DMX54" s="187"/>
      <c r="DMY54" s="187"/>
      <c r="DMZ54" s="187"/>
      <c r="DNA54" s="187"/>
      <c r="DNB54" s="187"/>
      <c r="DNC54" s="187"/>
      <c r="DND54" s="187"/>
      <c r="DNE54" s="187"/>
      <c r="DNF54" s="187"/>
      <c r="DNG54" s="187"/>
      <c r="DNH54" s="187"/>
      <c r="DNI54" s="187"/>
      <c r="DNJ54" s="187"/>
      <c r="DNK54" s="187"/>
      <c r="DNL54" s="187"/>
      <c r="DNM54" s="187"/>
      <c r="DNN54" s="187"/>
      <c r="DNO54" s="187"/>
      <c r="DNP54" s="187"/>
      <c r="DNQ54" s="187"/>
      <c r="DNR54" s="187"/>
      <c r="DNS54" s="187"/>
      <c r="DNT54" s="187"/>
      <c r="DNU54" s="187"/>
      <c r="DNV54" s="187"/>
      <c r="DNW54" s="187"/>
      <c r="DNX54" s="187"/>
      <c r="DNY54" s="187"/>
      <c r="DNZ54" s="187"/>
      <c r="DOA54" s="187"/>
      <c r="DOB54" s="187"/>
      <c r="DOC54" s="187"/>
      <c r="DOD54" s="187"/>
      <c r="DOE54" s="187"/>
      <c r="DOF54" s="187"/>
      <c r="DOG54" s="187"/>
      <c r="DOH54" s="187"/>
      <c r="DOI54" s="187"/>
      <c r="DOJ54" s="187"/>
      <c r="DOK54" s="187"/>
      <c r="DOL54" s="187"/>
      <c r="DOM54" s="187"/>
      <c r="DON54" s="187"/>
      <c r="DOO54" s="187"/>
      <c r="DOP54" s="187"/>
      <c r="DOQ54" s="187"/>
      <c r="DOR54" s="187"/>
      <c r="DOS54" s="187"/>
      <c r="DOT54" s="187"/>
      <c r="DOU54" s="187"/>
      <c r="DOV54" s="187"/>
      <c r="DOW54" s="187"/>
      <c r="DOX54" s="187"/>
      <c r="DOY54" s="187"/>
      <c r="DOZ54" s="187"/>
      <c r="DPA54" s="187"/>
      <c r="DPB54" s="187"/>
      <c r="DPC54" s="187"/>
      <c r="DPD54" s="187"/>
      <c r="DPE54" s="187"/>
      <c r="DPF54" s="187"/>
      <c r="DPG54" s="187"/>
      <c r="DPH54" s="187"/>
      <c r="DPI54" s="187"/>
      <c r="DPJ54" s="187"/>
      <c r="DPK54" s="187"/>
      <c r="DPL54" s="187"/>
      <c r="DPM54" s="187"/>
      <c r="DPN54" s="187"/>
      <c r="DPO54" s="187"/>
      <c r="DPP54" s="187"/>
      <c r="DPQ54" s="187"/>
      <c r="DPR54" s="187"/>
      <c r="DPS54" s="187"/>
      <c r="DPT54" s="187"/>
      <c r="DPU54" s="187"/>
      <c r="DPV54" s="187"/>
      <c r="DPW54" s="187"/>
      <c r="DPX54" s="187"/>
      <c r="DPY54" s="187"/>
      <c r="DPZ54" s="187"/>
      <c r="DQA54" s="187"/>
      <c r="DQB54" s="187"/>
      <c r="DQC54" s="187"/>
      <c r="DQD54" s="187"/>
      <c r="DQE54" s="187"/>
      <c r="DQF54" s="187"/>
      <c r="DQG54" s="187"/>
      <c r="DQH54" s="187"/>
      <c r="DQI54" s="187"/>
      <c r="DQJ54" s="187"/>
      <c r="DQK54" s="187"/>
      <c r="DQL54" s="187"/>
      <c r="DQM54" s="187"/>
      <c r="DQN54" s="187"/>
      <c r="DQO54" s="187"/>
      <c r="DQP54" s="187"/>
      <c r="DQQ54" s="187"/>
      <c r="DQR54" s="187"/>
      <c r="DQS54" s="187"/>
      <c r="DQT54" s="187"/>
      <c r="DQU54" s="187"/>
      <c r="DQV54" s="187"/>
      <c r="DQW54" s="187"/>
      <c r="DQX54" s="187"/>
      <c r="DQY54" s="187"/>
      <c r="DQZ54" s="187"/>
      <c r="DRA54" s="187"/>
      <c r="DRB54" s="187"/>
      <c r="DRC54" s="187"/>
      <c r="DRD54" s="187"/>
      <c r="DRE54" s="187"/>
      <c r="DRF54" s="187"/>
      <c r="DRG54" s="187"/>
      <c r="DRH54" s="187"/>
      <c r="DRI54" s="187"/>
      <c r="DRJ54" s="187"/>
      <c r="DRK54" s="187"/>
      <c r="DRL54" s="187"/>
      <c r="DRM54" s="187"/>
      <c r="DRN54" s="187"/>
      <c r="DRO54" s="187"/>
      <c r="DRP54" s="187"/>
      <c r="DRQ54" s="187"/>
      <c r="DRR54" s="187"/>
      <c r="DRS54" s="187"/>
      <c r="DRT54" s="187"/>
      <c r="DRU54" s="187"/>
      <c r="DRV54" s="187"/>
      <c r="DRW54" s="187"/>
      <c r="DRX54" s="187"/>
      <c r="DRY54" s="187"/>
      <c r="DRZ54" s="187"/>
      <c r="DSA54" s="187"/>
      <c r="DSB54" s="187"/>
      <c r="DSC54" s="187"/>
      <c r="DSD54" s="187"/>
      <c r="DSE54" s="187"/>
      <c r="DSF54" s="187"/>
      <c r="DSG54" s="187"/>
      <c r="DSH54" s="187"/>
      <c r="DSI54" s="187"/>
      <c r="DSJ54" s="187"/>
      <c r="DSK54" s="187"/>
      <c r="DSL54" s="187"/>
      <c r="DSM54" s="187"/>
      <c r="DSN54" s="187"/>
      <c r="DSO54" s="187"/>
      <c r="DSP54" s="187"/>
      <c r="DSQ54" s="187"/>
      <c r="DSR54" s="187"/>
      <c r="DSS54" s="187"/>
      <c r="DST54" s="187"/>
      <c r="DSU54" s="187"/>
      <c r="DSV54" s="187"/>
      <c r="DSW54" s="187"/>
      <c r="DSX54" s="187"/>
      <c r="DSY54" s="187"/>
      <c r="DSZ54" s="187"/>
      <c r="DTA54" s="187"/>
      <c r="DTB54" s="187"/>
      <c r="DTC54" s="187"/>
      <c r="DTD54" s="187"/>
      <c r="DTE54" s="187"/>
      <c r="DTF54" s="187"/>
      <c r="DTG54" s="187"/>
      <c r="DTH54" s="187"/>
      <c r="DTI54" s="187"/>
      <c r="DTJ54" s="187"/>
      <c r="DTK54" s="187"/>
      <c r="DTL54" s="187"/>
      <c r="DTM54" s="187"/>
      <c r="DTN54" s="187"/>
      <c r="DTO54" s="187"/>
      <c r="DTP54" s="187"/>
      <c r="DTQ54" s="187"/>
      <c r="DTR54" s="187"/>
      <c r="DTS54" s="187"/>
      <c r="DTT54" s="187"/>
      <c r="DTU54" s="187"/>
      <c r="DTV54" s="187"/>
      <c r="DTW54" s="187"/>
      <c r="DTX54" s="187"/>
      <c r="DTY54" s="187"/>
      <c r="DTZ54" s="187"/>
      <c r="DUA54" s="187"/>
      <c r="DUB54" s="187"/>
      <c r="DUC54" s="187"/>
      <c r="DUD54" s="187"/>
      <c r="DUE54" s="187"/>
      <c r="DUF54" s="187"/>
      <c r="DUG54" s="187"/>
      <c r="DUH54" s="187"/>
      <c r="DUI54" s="187"/>
      <c r="DUJ54" s="187"/>
      <c r="DUK54" s="187"/>
      <c r="DUL54" s="187"/>
      <c r="DUM54" s="187"/>
      <c r="DUN54" s="187"/>
      <c r="DUO54" s="187"/>
      <c r="DUP54" s="187"/>
      <c r="DUQ54" s="187"/>
      <c r="DUR54" s="187"/>
      <c r="DUS54" s="187"/>
      <c r="DUT54" s="187"/>
      <c r="DUU54" s="187"/>
      <c r="DUV54" s="187"/>
      <c r="DUW54" s="187"/>
      <c r="DUX54" s="187"/>
      <c r="DUY54" s="187"/>
      <c r="DUZ54" s="187"/>
      <c r="DVA54" s="187"/>
      <c r="DVB54" s="187"/>
      <c r="DVC54" s="187"/>
      <c r="DVD54" s="187"/>
      <c r="DVE54" s="187"/>
      <c r="DVF54" s="187"/>
      <c r="DVG54" s="187"/>
      <c r="DVH54" s="187"/>
      <c r="DVI54" s="187"/>
      <c r="DVJ54" s="187"/>
      <c r="DVK54" s="187"/>
      <c r="DVL54" s="187"/>
      <c r="DVM54" s="187"/>
      <c r="DVN54" s="187"/>
      <c r="DVO54" s="187"/>
      <c r="DVP54" s="187"/>
      <c r="DVQ54" s="187"/>
      <c r="DVR54" s="187"/>
      <c r="DVS54" s="187"/>
      <c r="DVT54" s="187"/>
      <c r="DVU54" s="187"/>
      <c r="DVV54" s="187"/>
      <c r="DVW54" s="187"/>
      <c r="DVX54" s="187"/>
      <c r="DVY54" s="187"/>
      <c r="DVZ54" s="187"/>
      <c r="DWA54" s="187"/>
      <c r="DWB54" s="187"/>
      <c r="DWC54" s="187"/>
      <c r="DWD54" s="187"/>
      <c r="DWE54" s="187"/>
      <c r="DWF54" s="187"/>
      <c r="DWG54" s="187"/>
      <c r="DWH54" s="187"/>
      <c r="DWI54" s="187"/>
      <c r="DWJ54" s="187"/>
      <c r="DWK54" s="187"/>
      <c r="DWL54" s="187"/>
      <c r="DWM54" s="187"/>
      <c r="DWN54" s="187"/>
      <c r="DWO54" s="187"/>
      <c r="DWP54" s="187"/>
      <c r="DWQ54" s="187"/>
      <c r="DWR54" s="187"/>
      <c r="DWS54" s="187"/>
      <c r="DWT54" s="187"/>
      <c r="DWU54" s="187"/>
      <c r="DWV54" s="187"/>
      <c r="DWW54" s="187"/>
      <c r="DWX54" s="187"/>
      <c r="DWY54" s="187"/>
      <c r="DWZ54" s="187"/>
      <c r="DXA54" s="187"/>
      <c r="DXB54" s="187"/>
      <c r="DXC54" s="187"/>
      <c r="DXD54" s="187"/>
      <c r="DXE54" s="187"/>
      <c r="DXF54" s="187"/>
      <c r="DXG54" s="187"/>
      <c r="DXH54" s="187"/>
      <c r="DXI54" s="187"/>
      <c r="DXJ54" s="187"/>
      <c r="DXK54" s="187"/>
      <c r="DXL54" s="187"/>
      <c r="DXM54" s="187"/>
      <c r="DXN54" s="187"/>
      <c r="DXO54" s="187"/>
      <c r="DXP54" s="187"/>
      <c r="DXQ54" s="187"/>
      <c r="DXR54" s="187"/>
      <c r="DXS54" s="187"/>
      <c r="DXT54" s="187"/>
      <c r="DXU54" s="187"/>
      <c r="DXV54" s="187"/>
      <c r="DXW54" s="187"/>
      <c r="DXX54" s="187"/>
      <c r="DXY54" s="187"/>
      <c r="DXZ54" s="187"/>
      <c r="DYA54" s="187"/>
      <c r="DYB54" s="187"/>
      <c r="DYC54" s="187"/>
      <c r="DYD54" s="187"/>
      <c r="DYE54" s="187"/>
      <c r="DYF54" s="187"/>
      <c r="DYG54" s="187"/>
      <c r="DYH54" s="187"/>
      <c r="DYI54" s="187"/>
      <c r="DYJ54" s="187"/>
      <c r="DYK54" s="187"/>
      <c r="DYL54" s="187"/>
      <c r="DYM54" s="187"/>
      <c r="DYN54" s="187"/>
      <c r="DYO54" s="187"/>
      <c r="DYP54" s="187"/>
      <c r="DYQ54" s="187"/>
      <c r="DYR54" s="187"/>
      <c r="DYS54" s="187"/>
      <c r="DYT54" s="187"/>
      <c r="DYU54" s="187"/>
      <c r="DYV54" s="187"/>
      <c r="DYW54" s="187"/>
      <c r="DYX54" s="187"/>
      <c r="DYY54" s="187"/>
      <c r="DYZ54" s="187"/>
      <c r="DZA54" s="187"/>
      <c r="DZB54" s="187"/>
      <c r="DZC54" s="187"/>
      <c r="DZD54" s="187"/>
      <c r="DZE54" s="187"/>
      <c r="DZF54" s="187"/>
      <c r="DZG54" s="187"/>
      <c r="DZH54" s="187"/>
      <c r="DZI54" s="187"/>
      <c r="DZJ54" s="187"/>
      <c r="DZK54" s="187"/>
      <c r="DZL54" s="187"/>
      <c r="DZM54" s="187"/>
      <c r="DZN54" s="187"/>
      <c r="DZO54" s="187"/>
      <c r="DZP54" s="187"/>
      <c r="DZQ54" s="187"/>
      <c r="DZR54" s="187"/>
      <c r="DZS54" s="187"/>
      <c r="DZT54" s="187"/>
      <c r="DZU54" s="187"/>
      <c r="DZV54" s="187"/>
      <c r="DZW54" s="187"/>
      <c r="DZX54" s="187"/>
      <c r="DZY54" s="187"/>
      <c r="DZZ54" s="187"/>
      <c r="EAA54" s="187"/>
      <c r="EAB54" s="187"/>
      <c r="EAC54" s="187"/>
      <c r="EAD54" s="187"/>
      <c r="EAE54" s="187"/>
      <c r="EAF54" s="187"/>
      <c r="EAG54" s="187"/>
      <c r="EAH54" s="187"/>
      <c r="EAI54" s="187"/>
      <c r="EAJ54" s="187"/>
      <c r="EAK54" s="187"/>
      <c r="EAL54" s="187"/>
      <c r="EAM54" s="187"/>
      <c r="EAN54" s="187"/>
      <c r="EAO54" s="187"/>
      <c r="EAP54" s="187"/>
      <c r="EAQ54" s="187"/>
      <c r="EAR54" s="187"/>
      <c r="EAS54" s="187"/>
      <c r="EAT54" s="187"/>
      <c r="EAU54" s="187"/>
      <c r="EAV54" s="187"/>
      <c r="EAW54" s="187"/>
      <c r="EAX54" s="187"/>
      <c r="EAY54" s="187"/>
      <c r="EAZ54" s="187"/>
      <c r="EBA54" s="187"/>
      <c r="EBB54" s="187"/>
      <c r="EBC54" s="187"/>
      <c r="EBD54" s="187"/>
      <c r="EBE54" s="187"/>
      <c r="EBF54" s="187"/>
      <c r="EBG54" s="187"/>
      <c r="EBH54" s="187"/>
      <c r="EBI54" s="187"/>
      <c r="EBJ54" s="187"/>
      <c r="EBK54" s="187"/>
      <c r="EBL54" s="187"/>
      <c r="EBM54" s="187"/>
      <c r="EBN54" s="187"/>
      <c r="EBO54" s="187"/>
      <c r="EBP54" s="187"/>
      <c r="EBQ54" s="187"/>
      <c r="EBR54" s="187"/>
      <c r="EBS54" s="187"/>
      <c r="EBT54" s="187"/>
      <c r="EBU54" s="187"/>
      <c r="EBV54" s="187"/>
      <c r="EBW54" s="187"/>
      <c r="EBX54" s="187"/>
      <c r="EBY54" s="187"/>
      <c r="EBZ54" s="187"/>
      <c r="ECA54" s="187"/>
      <c r="ECB54" s="187"/>
      <c r="ECC54" s="187"/>
      <c r="ECD54" s="187"/>
      <c r="ECE54" s="187"/>
      <c r="ECF54" s="187"/>
      <c r="ECG54" s="187"/>
      <c r="ECH54" s="187"/>
      <c r="ECI54" s="187"/>
      <c r="ECJ54" s="187"/>
      <c r="ECK54" s="187"/>
      <c r="ECL54" s="187"/>
      <c r="ECM54" s="187"/>
      <c r="ECN54" s="187"/>
      <c r="ECO54" s="187"/>
      <c r="ECP54" s="187"/>
      <c r="ECQ54" s="187"/>
      <c r="ECR54" s="187"/>
      <c r="ECS54" s="187"/>
      <c r="ECT54" s="187"/>
      <c r="ECU54" s="187"/>
      <c r="ECV54" s="187"/>
      <c r="ECW54" s="187"/>
      <c r="ECX54" s="187"/>
      <c r="ECY54" s="187"/>
      <c r="ECZ54" s="187"/>
      <c r="EDA54" s="187"/>
      <c r="EDB54" s="187"/>
      <c r="EDC54" s="187"/>
      <c r="EDD54" s="187"/>
      <c r="EDE54" s="187"/>
      <c r="EDF54" s="187"/>
      <c r="EDG54" s="187"/>
      <c r="EDH54" s="187"/>
      <c r="EDI54" s="187"/>
      <c r="EDJ54" s="187"/>
      <c r="EDK54" s="187"/>
      <c r="EDL54" s="187"/>
      <c r="EDM54" s="187"/>
      <c r="EDN54" s="187"/>
      <c r="EDO54" s="187"/>
      <c r="EDP54" s="187"/>
      <c r="EDQ54" s="187"/>
      <c r="EDR54" s="187"/>
      <c r="EDS54" s="187"/>
      <c r="EDT54" s="187"/>
      <c r="EDU54" s="187"/>
      <c r="EDV54" s="187"/>
      <c r="EDW54" s="187"/>
      <c r="EDX54" s="187"/>
      <c r="EDY54" s="187"/>
      <c r="EDZ54" s="187"/>
      <c r="EEA54" s="187"/>
      <c r="EEB54" s="187"/>
      <c r="EEC54" s="187"/>
      <c r="EED54" s="187"/>
      <c r="EEE54" s="187"/>
      <c r="EEF54" s="187"/>
      <c r="EEG54" s="187"/>
      <c r="EEH54" s="187"/>
      <c r="EEI54" s="187"/>
      <c r="EEJ54" s="187"/>
      <c r="EEK54" s="187"/>
      <c r="EEL54" s="187"/>
      <c r="EEM54" s="187"/>
      <c r="EEN54" s="187"/>
      <c r="EEO54" s="187"/>
      <c r="EEP54" s="187"/>
      <c r="EEQ54" s="187"/>
      <c r="EER54" s="187"/>
      <c r="EES54" s="187"/>
      <c r="EET54" s="187"/>
      <c r="EEU54" s="187"/>
      <c r="EEV54" s="187"/>
      <c r="EEW54" s="187"/>
      <c r="EEX54" s="187"/>
      <c r="EEY54" s="187"/>
      <c r="EEZ54" s="187"/>
      <c r="EFA54" s="187"/>
      <c r="EFB54" s="187"/>
      <c r="EFC54" s="187"/>
      <c r="EFD54" s="187"/>
      <c r="EFE54" s="187"/>
      <c r="EFF54" s="187"/>
      <c r="EFG54" s="187"/>
      <c r="EFH54" s="187"/>
      <c r="EFI54" s="187"/>
      <c r="EFJ54" s="187"/>
      <c r="EFK54" s="187"/>
      <c r="EFL54" s="187"/>
      <c r="EFM54" s="187"/>
      <c r="EFN54" s="187"/>
      <c r="EFO54" s="187"/>
      <c r="EFP54" s="187"/>
      <c r="EFQ54" s="187"/>
      <c r="EFR54" s="187"/>
      <c r="EFS54" s="187"/>
      <c r="EFT54" s="187"/>
      <c r="EFU54" s="187"/>
      <c r="EFV54" s="187"/>
      <c r="EFW54" s="187"/>
      <c r="EFX54" s="187"/>
      <c r="EFY54" s="187"/>
      <c r="EFZ54" s="187"/>
      <c r="EGA54" s="187"/>
      <c r="EGB54" s="187"/>
      <c r="EGC54" s="187"/>
      <c r="EGD54" s="187"/>
      <c r="EGE54" s="187"/>
      <c r="EGF54" s="187"/>
      <c r="EGG54" s="187"/>
      <c r="EGH54" s="187"/>
      <c r="EGI54" s="187"/>
      <c r="EGJ54" s="187"/>
      <c r="EGK54" s="187"/>
      <c r="EGL54" s="187"/>
      <c r="EGM54" s="187"/>
      <c r="EGN54" s="187"/>
      <c r="EGO54" s="187"/>
      <c r="EGP54" s="187"/>
      <c r="EGQ54" s="187"/>
      <c r="EGR54" s="187"/>
      <c r="EGS54" s="187"/>
      <c r="EGT54" s="187"/>
      <c r="EGU54" s="187"/>
      <c r="EGV54" s="187"/>
      <c r="EGW54" s="187"/>
      <c r="EGX54" s="187"/>
      <c r="EGY54" s="187"/>
      <c r="EGZ54" s="187"/>
      <c r="EHA54" s="187"/>
      <c r="EHB54" s="187"/>
      <c r="EHC54" s="187"/>
      <c r="EHD54" s="187"/>
      <c r="EHE54" s="187"/>
      <c r="EHF54" s="187"/>
      <c r="EHG54" s="187"/>
      <c r="EHH54" s="187"/>
      <c r="EHI54" s="187"/>
      <c r="EHJ54" s="187"/>
      <c r="EHK54" s="187"/>
      <c r="EHL54" s="187"/>
      <c r="EHM54" s="187"/>
      <c r="EHN54" s="187"/>
      <c r="EHO54" s="187"/>
      <c r="EHP54" s="187"/>
      <c r="EHQ54" s="187"/>
      <c r="EHR54" s="187"/>
      <c r="EHS54" s="187"/>
      <c r="EHT54" s="187"/>
      <c r="EHU54" s="187"/>
      <c r="EHV54" s="187"/>
      <c r="EHW54" s="187"/>
      <c r="EHX54" s="187"/>
      <c r="EHY54" s="187"/>
      <c r="EHZ54" s="187"/>
      <c r="EIA54" s="187"/>
      <c r="EIB54" s="187"/>
      <c r="EIC54" s="187"/>
      <c r="EID54" s="187"/>
      <c r="EIE54" s="187"/>
      <c r="EIF54" s="187"/>
      <c r="EIG54" s="187"/>
      <c r="EIH54" s="187"/>
      <c r="EII54" s="187"/>
      <c r="EIJ54" s="187"/>
      <c r="EIK54" s="187"/>
      <c r="EIL54" s="187"/>
      <c r="EIM54" s="187"/>
      <c r="EIN54" s="187"/>
      <c r="EIO54" s="187"/>
      <c r="EIP54" s="187"/>
      <c r="EIQ54" s="187"/>
      <c r="EIR54" s="187"/>
      <c r="EIS54" s="187"/>
      <c r="EIT54" s="187"/>
      <c r="EIU54" s="187"/>
      <c r="EIV54" s="187"/>
      <c r="EIW54" s="187"/>
      <c r="EIX54" s="187"/>
      <c r="EIY54" s="187"/>
      <c r="EIZ54" s="187"/>
      <c r="EJA54" s="187"/>
      <c r="EJB54" s="187"/>
      <c r="EJC54" s="187"/>
      <c r="EJD54" s="187"/>
      <c r="EJE54" s="187"/>
      <c r="EJF54" s="187"/>
      <c r="EJG54" s="187"/>
      <c r="EJH54" s="187"/>
      <c r="EJI54" s="187"/>
      <c r="EJJ54" s="187"/>
      <c r="EJK54" s="187"/>
      <c r="EJL54" s="187"/>
      <c r="EJM54" s="187"/>
      <c r="EJN54" s="187"/>
      <c r="EJO54" s="187"/>
      <c r="EJP54" s="187"/>
      <c r="EJQ54" s="187"/>
      <c r="EJR54" s="187"/>
      <c r="EJS54" s="187"/>
      <c r="EJT54" s="187"/>
      <c r="EJU54" s="187"/>
      <c r="EJV54" s="187"/>
      <c r="EJW54" s="187"/>
      <c r="EJX54" s="187"/>
      <c r="EJY54" s="187"/>
      <c r="EJZ54" s="187"/>
      <c r="EKA54" s="187"/>
      <c r="EKB54" s="187"/>
      <c r="EKC54" s="187"/>
      <c r="EKD54" s="187"/>
      <c r="EKE54" s="187"/>
      <c r="EKF54" s="187"/>
      <c r="EKG54" s="187"/>
      <c r="EKH54" s="187"/>
      <c r="EKI54" s="187"/>
      <c r="EKJ54" s="187"/>
      <c r="EKK54" s="187"/>
      <c r="EKL54" s="187"/>
      <c r="EKM54" s="187"/>
      <c r="EKN54" s="187"/>
      <c r="EKO54" s="187"/>
      <c r="EKP54" s="187"/>
      <c r="EKQ54" s="187"/>
      <c r="EKR54" s="187"/>
      <c r="EKS54" s="187"/>
      <c r="EKT54" s="187"/>
      <c r="EKU54" s="187"/>
      <c r="EKV54" s="187"/>
      <c r="EKW54" s="187"/>
      <c r="EKX54" s="187"/>
      <c r="EKY54" s="187"/>
      <c r="EKZ54" s="187"/>
      <c r="ELA54" s="187"/>
      <c r="ELB54" s="187"/>
      <c r="ELC54" s="187"/>
      <c r="ELD54" s="187"/>
      <c r="ELE54" s="187"/>
      <c r="ELF54" s="187"/>
      <c r="ELG54" s="187"/>
      <c r="ELH54" s="187"/>
      <c r="ELI54" s="187"/>
      <c r="ELJ54" s="187"/>
      <c r="ELK54" s="187"/>
      <c r="ELL54" s="187"/>
      <c r="ELM54" s="187"/>
      <c r="ELN54" s="187"/>
      <c r="ELO54" s="187"/>
      <c r="ELP54" s="187"/>
      <c r="ELQ54" s="187"/>
      <c r="ELR54" s="187"/>
      <c r="ELS54" s="187"/>
      <c r="ELT54" s="187"/>
      <c r="ELU54" s="187"/>
      <c r="ELV54" s="187"/>
      <c r="ELW54" s="187"/>
      <c r="ELX54" s="187"/>
      <c r="ELY54" s="187"/>
      <c r="ELZ54" s="187"/>
      <c r="EMA54" s="187"/>
      <c r="EMB54" s="187"/>
      <c r="EMC54" s="187"/>
      <c r="EMD54" s="187"/>
      <c r="EME54" s="187"/>
      <c r="EMF54" s="187"/>
      <c r="EMG54" s="187"/>
      <c r="EMH54" s="187"/>
      <c r="EMI54" s="187"/>
      <c r="EMJ54" s="187"/>
      <c r="EMK54" s="187"/>
      <c r="EML54" s="187"/>
      <c r="EMM54" s="187"/>
      <c r="EMN54" s="187"/>
      <c r="EMO54" s="187"/>
      <c r="EMP54" s="187"/>
      <c r="EMQ54" s="187"/>
      <c r="EMR54" s="187"/>
      <c r="EMS54" s="187"/>
      <c r="EMT54" s="187"/>
      <c r="EMU54" s="187"/>
      <c r="EMV54" s="187"/>
      <c r="EMW54" s="187"/>
      <c r="EMX54" s="187"/>
      <c r="EMY54" s="187"/>
      <c r="EMZ54" s="187"/>
      <c r="ENA54" s="187"/>
      <c r="ENB54" s="187"/>
      <c r="ENC54" s="187"/>
      <c r="END54" s="187"/>
      <c r="ENE54" s="187"/>
      <c r="ENF54" s="187"/>
      <c r="ENG54" s="187"/>
      <c r="ENH54" s="187"/>
      <c r="ENI54" s="187"/>
      <c r="ENJ54" s="187"/>
      <c r="ENK54" s="187"/>
      <c r="ENL54" s="187"/>
      <c r="ENM54" s="187"/>
      <c r="ENN54" s="187"/>
      <c r="ENO54" s="187"/>
      <c r="ENP54" s="187"/>
      <c r="ENQ54" s="187"/>
      <c r="ENR54" s="187"/>
      <c r="ENS54" s="187"/>
      <c r="ENT54" s="187"/>
      <c r="ENU54" s="187"/>
      <c r="ENV54" s="187"/>
      <c r="ENW54" s="187"/>
      <c r="ENX54" s="187"/>
      <c r="ENY54" s="187"/>
      <c r="ENZ54" s="187"/>
      <c r="EOA54" s="187"/>
      <c r="EOB54" s="187"/>
      <c r="EOC54" s="187"/>
      <c r="EOD54" s="187"/>
      <c r="EOE54" s="187"/>
      <c r="EOF54" s="187"/>
      <c r="EOG54" s="187"/>
      <c r="EOH54" s="187"/>
      <c r="EOI54" s="187"/>
      <c r="EOJ54" s="187"/>
      <c r="EOK54" s="187"/>
      <c r="EOL54" s="187"/>
      <c r="EOM54" s="187"/>
      <c r="EON54" s="187"/>
      <c r="EOO54" s="187"/>
      <c r="EOP54" s="187"/>
      <c r="EOQ54" s="187"/>
      <c r="EOR54" s="187"/>
      <c r="EOS54" s="187"/>
      <c r="EOT54" s="187"/>
      <c r="EOU54" s="187"/>
      <c r="EOV54" s="187"/>
      <c r="EOW54" s="187"/>
      <c r="EOX54" s="187"/>
      <c r="EOY54" s="187"/>
      <c r="EOZ54" s="187"/>
      <c r="EPA54" s="187"/>
      <c r="EPB54" s="187"/>
      <c r="EPC54" s="187"/>
      <c r="EPD54" s="187"/>
      <c r="EPE54" s="187"/>
      <c r="EPF54" s="187"/>
      <c r="EPG54" s="187"/>
      <c r="EPH54" s="187"/>
      <c r="EPI54" s="187"/>
      <c r="EPJ54" s="187"/>
      <c r="EPK54" s="187"/>
      <c r="EPL54" s="187"/>
      <c r="EPM54" s="187"/>
      <c r="EPN54" s="187"/>
      <c r="EPO54" s="187"/>
      <c r="EPP54" s="187"/>
      <c r="EPQ54" s="187"/>
      <c r="EPR54" s="187"/>
      <c r="EPS54" s="187"/>
      <c r="EPT54" s="187"/>
      <c r="EPU54" s="187"/>
      <c r="EPV54" s="187"/>
      <c r="EPW54" s="187"/>
      <c r="EPX54" s="187"/>
      <c r="EPY54" s="187"/>
      <c r="EPZ54" s="187"/>
      <c r="EQA54" s="187"/>
      <c r="EQB54" s="187"/>
      <c r="EQC54" s="187"/>
      <c r="EQD54" s="187"/>
      <c r="EQE54" s="187"/>
      <c r="EQF54" s="187"/>
      <c r="EQG54" s="187"/>
      <c r="EQH54" s="187"/>
      <c r="EQI54" s="187"/>
      <c r="EQJ54" s="187"/>
      <c r="EQK54" s="187"/>
      <c r="EQL54" s="187"/>
      <c r="EQM54" s="187"/>
      <c r="EQN54" s="187"/>
      <c r="EQO54" s="187"/>
      <c r="EQP54" s="187"/>
      <c r="EQQ54" s="187"/>
      <c r="EQR54" s="187"/>
      <c r="EQS54" s="187"/>
      <c r="EQT54" s="187"/>
      <c r="EQU54" s="187"/>
      <c r="EQV54" s="187"/>
      <c r="EQW54" s="187"/>
      <c r="EQX54" s="187"/>
      <c r="EQY54" s="187"/>
      <c r="EQZ54" s="187"/>
      <c r="ERA54" s="187"/>
      <c r="ERB54" s="187"/>
      <c r="ERC54" s="187"/>
      <c r="ERD54" s="187"/>
      <c r="ERE54" s="187"/>
      <c r="ERF54" s="187"/>
      <c r="ERG54" s="187"/>
      <c r="ERH54" s="187"/>
      <c r="ERI54" s="187"/>
      <c r="ERJ54" s="187"/>
      <c r="ERK54" s="187"/>
      <c r="ERL54" s="187"/>
      <c r="ERM54" s="187"/>
      <c r="ERN54" s="187"/>
      <c r="ERO54" s="187"/>
      <c r="ERP54" s="187"/>
      <c r="ERQ54" s="187"/>
      <c r="ERR54" s="187"/>
      <c r="ERS54" s="187"/>
      <c r="ERT54" s="187"/>
      <c r="ERU54" s="187"/>
      <c r="ERV54" s="187"/>
      <c r="ERW54" s="187"/>
      <c r="ERX54" s="187"/>
      <c r="ERY54" s="187"/>
      <c r="ERZ54" s="187"/>
      <c r="ESA54" s="187"/>
      <c r="ESB54" s="187"/>
      <c r="ESC54" s="187"/>
      <c r="ESD54" s="187"/>
      <c r="ESE54" s="187"/>
      <c r="ESF54" s="187"/>
      <c r="ESG54" s="187"/>
      <c r="ESH54" s="187"/>
      <c r="ESI54" s="187"/>
      <c r="ESJ54" s="187"/>
      <c r="ESK54" s="187"/>
      <c r="ESL54" s="187"/>
      <c r="ESM54" s="187"/>
      <c r="ESN54" s="187"/>
      <c r="ESO54" s="187"/>
      <c r="ESP54" s="187"/>
      <c r="ESQ54" s="187"/>
      <c r="ESR54" s="187"/>
      <c r="ESS54" s="187"/>
      <c r="EST54" s="187"/>
      <c r="ESU54" s="187"/>
      <c r="ESV54" s="187"/>
      <c r="ESW54" s="187"/>
      <c r="ESX54" s="187"/>
      <c r="ESY54" s="187"/>
      <c r="ESZ54" s="187"/>
      <c r="ETA54" s="187"/>
      <c r="ETB54" s="187"/>
      <c r="ETC54" s="187"/>
      <c r="ETD54" s="187"/>
      <c r="ETE54" s="187"/>
      <c r="ETF54" s="187"/>
      <c r="ETG54" s="187"/>
      <c r="ETH54" s="187"/>
      <c r="ETI54" s="187"/>
      <c r="ETJ54" s="187"/>
      <c r="ETK54" s="187"/>
      <c r="ETL54" s="187"/>
      <c r="ETM54" s="187"/>
      <c r="ETN54" s="187"/>
      <c r="ETO54" s="187"/>
      <c r="ETP54" s="187"/>
      <c r="ETQ54" s="187"/>
      <c r="ETR54" s="187"/>
      <c r="ETS54" s="187"/>
      <c r="ETT54" s="187"/>
      <c r="ETU54" s="187"/>
      <c r="ETV54" s="187"/>
      <c r="ETW54" s="187"/>
      <c r="ETX54" s="187"/>
      <c r="ETY54" s="187"/>
      <c r="ETZ54" s="187"/>
      <c r="EUA54" s="187"/>
      <c r="EUB54" s="187"/>
      <c r="EUC54" s="187"/>
      <c r="EUD54" s="187"/>
      <c r="EUE54" s="187"/>
      <c r="EUF54" s="187"/>
      <c r="EUG54" s="187"/>
      <c r="EUH54" s="187"/>
      <c r="EUI54" s="187"/>
      <c r="EUJ54" s="187"/>
      <c r="EUK54" s="187"/>
      <c r="EUL54" s="187"/>
      <c r="EUM54" s="187"/>
      <c r="EUN54" s="187"/>
      <c r="EUO54" s="187"/>
      <c r="EUP54" s="187"/>
      <c r="EUQ54" s="187"/>
      <c r="EUR54" s="187"/>
      <c r="EUS54" s="187"/>
      <c r="EUT54" s="187"/>
      <c r="EUU54" s="187"/>
      <c r="EUV54" s="187"/>
      <c r="EUW54" s="187"/>
      <c r="EUX54" s="187"/>
      <c r="EUY54" s="187"/>
      <c r="EUZ54" s="187"/>
      <c r="EVA54" s="187"/>
      <c r="EVB54" s="187"/>
      <c r="EVC54" s="187"/>
      <c r="EVD54" s="187"/>
      <c r="EVE54" s="187"/>
      <c r="EVF54" s="187"/>
      <c r="EVG54" s="187"/>
      <c r="EVH54" s="187"/>
      <c r="EVI54" s="187"/>
      <c r="EVJ54" s="187"/>
      <c r="EVK54" s="187"/>
      <c r="EVL54" s="187"/>
      <c r="EVM54" s="187"/>
      <c r="EVN54" s="187"/>
      <c r="EVO54" s="187"/>
      <c r="EVP54" s="187"/>
      <c r="EVQ54" s="187"/>
      <c r="EVR54" s="187"/>
      <c r="EVS54" s="187"/>
      <c r="EVT54" s="187"/>
      <c r="EVU54" s="187"/>
      <c r="EVV54" s="187"/>
      <c r="EVW54" s="187"/>
      <c r="EVX54" s="187"/>
      <c r="EVY54" s="187"/>
      <c r="EVZ54" s="187"/>
      <c r="EWA54" s="187"/>
      <c r="EWB54" s="187"/>
      <c r="EWC54" s="187"/>
      <c r="EWD54" s="187"/>
      <c r="EWE54" s="187"/>
      <c r="EWF54" s="187"/>
      <c r="EWG54" s="187"/>
      <c r="EWH54" s="187"/>
      <c r="EWI54" s="187"/>
      <c r="EWJ54" s="187"/>
      <c r="EWK54" s="187"/>
      <c r="EWL54" s="187"/>
      <c r="EWM54" s="187"/>
      <c r="EWN54" s="187"/>
      <c r="EWO54" s="187"/>
      <c r="EWP54" s="187"/>
      <c r="EWQ54" s="187"/>
      <c r="EWR54" s="187"/>
      <c r="EWS54" s="187"/>
      <c r="EWT54" s="187"/>
      <c r="EWU54" s="187"/>
      <c r="EWV54" s="187"/>
      <c r="EWW54" s="187"/>
      <c r="EWX54" s="187"/>
      <c r="EWY54" s="187"/>
      <c r="EWZ54" s="187"/>
      <c r="EXA54" s="187"/>
      <c r="EXB54" s="187"/>
      <c r="EXC54" s="187"/>
      <c r="EXD54" s="187"/>
      <c r="EXE54" s="187"/>
      <c r="EXF54" s="187"/>
      <c r="EXG54" s="187"/>
      <c r="EXH54" s="187"/>
      <c r="EXI54" s="187"/>
      <c r="EXJ54" s="187"/>
      <c r="EXK54" s="187"/>
      <c r="EXL54" s="187"/>
      <c r="EXM54" s="187"/>
      <c r="EXN54" s="187"/>
      <c r="EXO54" s="187"/>
      <c r="EXP54" s="187"/>
      <c r="EXQ54" s="187"/>
      <c r="EXR54" s="187"/>
      <c r="EXS54" s="187"/>
      <c r="EXT54" s="187"/>
      <c r="EXU54" s="187"/>
      <c r="EXV54" s="187"/>
      <c r="EXW54" s="187"/>
      <c r="EXX54" s="187"/>
      <c r="EXY54" s="187"/>
      <c r="EXZ54" s="187"/>
      <c r="EYA54" s="187"/>
      <c r="EYB54" s="187"/>
      <c r="EYC54" s="187"/>
      <c r="EYD54" s="187"/>
      <c r="EYE54" s="187"/>
      <c r="EYF54" s="187"/>
      <c r="EYG54" s="187"/>
      <c r="EYH54" s="187"/>
      <c r="EYI54" s="187"/>
      <c r="EYJ54" s="187"/>
      <c r="EYK54" s="187"/>
      <c r="EYL54" s="187"/>
      <c r="EYM54" s="187"/>
      <c r="EYN54" s="187"/>
      <c r="EYO54" s="187"/>
      <c r="EYP54" s="187"/>
      <c r="EYQ54" s="187"/>
      <c r="EYR54" s="187"/>
      <c r="EYS54" s="187"/>
      <c r="EYT54" s="187"/>
      <c r="EYU54" s="187"/>
      <c r="EYV54" s="187"/>
      <c r="EYW54" s="187"/>
      <c r="EYX54" s="187"/>
      <c r="EYY54" s="187"/>
      <c r="EYZ54" s="187"/>
      <c r="EZA54" s="187"/>
      <c r="EZB54" s="187"/>
      <c r="EZC54" s="187"/>
      <c r="EZD54" s="187"/>
      <c r="EZE54" s="187"/>
      <c r="EZF54" s="187"/>
      <c r="EZG54" s="187"/>
      <c r="EZH54" s="187"/>
      <c r="EZI54" s="187"/>
      <c r="EZJ54" s="187"/>
      <c r="EZK54" s="187"/>
      <c r="EZL54" s="187"/>
      <c r="EZM54" s="187"/>
      <c r="EZN54" s="187"/>
      <c r="EZO54" s="187"/>
      <c r="EZP54" s="187"/>
      <c r="EZQ54" s="187"/>
      <c r="EZR54" s="187"/>
      <c r="EZS54" s="187"/>
      <c r="EZT54" s="187"/>
      <c r="EZU54" s="187"/>
      <c r="EZV54" s="187"/>
      <c r="EZW54" s="187"/>
      <c r="EZX54" s="187"/>
      <c r="EZY54" s="187"/>
      <c r="EZZ54" s="187"/>
      <c r="FAA54" s="187"/>
      <c r="FAB54" s="187"/>
      <c r="FAC54" s="187"/>
      <c r="FAD54" s="187"/>
      <c r="FAE54" s="187"/>
      <c r="FAF54" s="187"/>
      <c r="FAG54" s="187"/>
      <c r="FAH54" s="187"/>
      <c r="FAI54" s="187"/>
      <c r="FAJ54" s="187"/>
      <c r="FAK54" s="187"/>
      <c r="FAL54" s="187"/>
      <c r="FAM54" s="187"/>
      <c r="FAN54" s="187"/>
      <c r="FAO54" s="187"/>
      <c r="FAP54" s="187"/>
      <c r="FAQ54" s="187"/>
      <c r="FAR54" s="187"/>
      <c r="FAS54" s="187"/>
      <c r="FAT54" s="187"/>
      <c r="FAU54" s="187"/>
      <c r="FAV54" s="187"/>
      <c r="FAW54" s="187"/>
      <c r="FAX54" s="187"/>
      <c r="FAY54" s="187"/>
      <c r="FAZ54" s="187"/>
      <c r="FBA54" s="187"/>
      <c r="FBB54" s="187"/>
      <c r="FBC54" s="187"/>
      <c r="FBD54" s="187"/>
      <c r="FBE54" s="187"/>
      <c r="FBF54" s="187"/>
      <c r="FBG54" s="187"/>
      <c r="FBH54" s="187"/>
      <c r="FBI54" s="187"/>
      <c r="FBJ54" s="187"/>
      <c r="FBK54" s="187"/>
      <c r="FBL54" s="187"/>
      <c r="FBM54" s="187"/>
      <c r="FBN54" s="187"/>
      <c r="FBO54" s="187"/>
      <c r="FBP54" s="187"/>
      <c r="FBQ54" s="187"/>
      <c r="FBR54" s="187"/>
      <c r="FBS54" s="187"/>
      <c r="FBT54" s="187"/>
      <c r="FBU54" s="187"/>
      <c r="FBV54" s="187"/>
      <c r="FBW54" s="187"/>
      <c r="FBX54" s="187"/>
      <c r="FBY54" s="187"/>
      <c r="FBZ54" s="187"/>
      <c r="FCA54" s="187"/>
      <c r="FCB54" s="187"/>
      <c r="FCC54" s="187"/>
      <c r="FCD54" s="187"/>
      <c r="FCE54" s="187"/>
      <c r="FCF54" s="187"/>
      <c r="FCG54" s="187"/>
      <c r="FCH54" s="187"/>
      <c r="FCI54" s="187"/>
      <c r="FCJ54" s="187"/>
      <c r="FCK54" s="187"/>
      <c r="FCL54" s="187"/>
      <c r="FCM54" s="187"/>
      <c r="FCN54" s="187"/>
      <c r="FCO54" s="187"/>
      <c r="FCP54" s="187"/>
      <c r="FCQ54" s="187"/>
      <c r="FCR54" s="187"/>
      <c r="FCS54" s="187"/>
      <c r="FCT54" s="187"/>
      <c r="FCU54" s="187"/>
      <c r="FCV54" s="187"/>
      <c r="FCW54" s="187"/>
      <c r="FCX54" s="187"/>
      <c r="FCY54" s="187"/>
      <c r="FCZ54" s="187"/>
      <c r="FDA54" s="187"/>
      <c r="FDB54" s="187"/>
      <c r="FDC54" s="187"/>
      <c r="FDD54" s="187"/>
      <c r="FDE54" s="187"/>
      <c r="FDF54" s="187"/>
      <c r="FDG54" s="187"/>
      <c r="FDH54" s="187"/>
      <c r="FDI54" s="187"/>
      <c r="FDJ54" s="187"/>
      <c r="FDK54" s="187"/>
      <c r="FDL54" s="187"/>
      <c r="FDM54" s="187"/>
      <c r="FDN54" s="187"/>
      <c r="FDO54" s="187"/>
      <c r="FDP54" s="187"/>
      <c r="FDQ54" s="187"/>
      <c r="FDR54" s="187"/>
      <c r="FDS54" s="187"/>
      <c r="FDT54" s="187"/>
      <c r="FDU54" s="187"/>
      <c r="FDV54" s="187"/>
      <c r="FDW54" s="187"/>
      <c r="FDX54" s="187"/>
      <c r="FDY54" s="187"/>
      <c r="FDZ54" s="187"/>
      <c r="FEA54" s="187"/>
      <c r="FEB54" s="187"/>
      <c r="FEC54" s="187"/>
      <c r="FED54" s="187"/>
      <c r="FEE54" s="187"/>
      <c r="FEF54" s="187"/>
      <c r="FEG54" s="187"/>
      <c r="FEH54" s="187"/>
      <c r="FEI54" s="187"/>
      <c r="FEJ54" s="187"/>
      <c r="FEK54" s="187"/>
      <c r="FEL54" s="187"/>
      <c r="FEM54" s="187"/>
      <c r="FEN54" s="187"/>
      <c r="FEO54" s="187"/>
      <c r="FEP54" s="187"/>
      <c r="FEQ54" s="187"/>
      <c r="FER54" s="187"/>
      <c r="FES54" s="187"/>
      <c r="FET54" s="187"/>
      <c r="FEU54" s="187"/>
      <c r="FEV54" s="187"/>
      <c r="FEW54" s="187"/>
      <c r="FEX54" s="187"/>
      <c r="FEY54" s="187"/>
      <c r="FEZ54" s="187"/>
      <c r="FFA54" s="187"/>
      <c r="FFB54" s="187"/>
      <c r="FFC54" s="187"/>
      <c r="FFD54" s="187"/>
      <c r="FFE54" s="187"/>
      <c r="FFF54" s="187"/>
      <c r="FFG54" s="187"/>
      <c r="FFH54" s="187"/>
      <c r="FFI54" s="187"/>
      <c r="FFJ54" s="187"/>
      <c r="FFK54" s="187"/>
      <c r="FFL54" s="187"/>
      <c r="FFM54" s="187"/>
      <c r="FFN54" s="187"/>
      <c r="FFO54" s="187"/>
      <c r="FFP54" s="187"/>
      <c r="FFQ54" s="187"/>
      <c r="FFR54" s="187"/>
      <c r="FFS54" s="187"/>
      <c r="FFT54" s="187"/>
      <c r="FFU54" s="187"/>
      <c r="FFV54" s="187"/>
      <c r="FFW54" s="187"/>
      <c r="FFX54" s="187"/>
      <c r="FFY54" s="187"/>
      <c r="FFZ54" s="187"/>
      <c r="FGA54" s="187"/>
      <c r="FGB54" s="187"/>
      <c r="FGC54" s="187"/>
      <c r="FGD54" s="187"/>
      <c r="FGE54" s="187"/>
      <c r="FGF54" s="187"/>
      <c r="FGG54" s="187"/>
      <c r="FGH54" s="187"/>
      <c r="FGI54" s="187"/>
      <c r="FGJ54" s="187"/>
      <c r="FGK54" s="187"/>
      <c r="FGL54" s="187"/>
      <c r="FGM54" s="187"/>
      <c r="FGN54" s="187"/>
      <c r="FGO54" s="187"/>
      <c r="FGP54" s="187"/>
      <c r="FGQ54" s="187"/>
      <c r="FGR54" s="187"/>
      <c r="FGS54" s="187"/>
      <c r="FGT54" s="187"/>
      <c r="FGU54" s="187"/>
      <c r="FGV54" s="187"/>
      <c r="FGW54" s="187"/>
      <c r="FGX54" s="187"/>
      <c r="FGY54" s="187"/>
      <c r="FGZ54" s="187"/>
      <c r="FHA54" s="187"/>
      <c r="FHB54" s="187"/>
      <c r="FHC54" s="187"/>
      <c r="FHD54" s="187"/>
      <c r="FHE54" s="187"/>
      <c r="FHF54" s="187"/>
      <c r="FHG54" s="187"/>
      <c r="FHH54" s="187"/>
      <c r="FHI54" s="187"/>
      <c r="FHJ54" s="187"/>
      <c r="FHK54" s="187"/>
      <c r="FHL54" s="187"/>
      <c r="FHM54" s="187"/>
      <c r="FHN54" s="187"/>
      <c r="FHO54" s="187"/>
      <c r="FHP54" s="187"/>
      <c r="FHQ54" s="187"/>
      <c r="FHR54" s="187"/>
      <c r="FHS54" s="187"/>
      <c r="FHT54" s="187"/>
      <c r="FHU54" s="187"/>
      <c r="FHV54" s="187"/>
      <c r="FHW54" s="187"/>
      <c r="FHX54" s="187"/>
      <c r="FHY54" s="187"/>
      <c r="FHZ54" s="187"/>
      <c r="FIA54" s="187"/>
      <c r="FIB54" s="187"/>
      <c r="FIC54" s="187"/>
      <c r="FID54" s="187"/>
      <c r="FIE54" s="187"/>
      <c r="FIF54" s="187"/>
      <c r="FIG54" s="187"/>
      <c r="FIH54" s="187"/>
      <c r="FII54" s="187"/>
      <c r="FIJ54" s="187"/>
      <c r="FIK54" s="187"/>
      <c r="FIL54" s="187"/>
      <c r="FIM54" s="187"/>
      <c r="FIN54" s="187"/>
      <c r="FIO54" s="187"/>
      <c r="FIP54" s="187"/>
      <c r="FIQ54" s="187"/>
      <c r="FIR54" s="187"/>
      <c r="FIS54" s="187"/>
      <c r="FIT54" s="187"/>
      <c r="FIU54" s="187"/>
      <c r="FIV54" s="187"/>
      <c r="FIW54" s="187"/>
      <c r="FIX54" s="187"/>
      <c r="FIY54" s="187"/>
      <c r="FIZ54" s="187"/>
      <c r="FJA54" s="187"/>
      <c r="FJB54" s="187"/>
      <c r="FJC54" s="187"/>
      <c r="FJD54" s="187"/>
      <c r="FJE54" s="187"/>
      <c r="FJF54" s="187"/>
      <c r="FJG54" s="187"/>
      <c r="FJH54" s="187"/>
      <c r="FJI54" s="187"/>
      <c r="FJJ54" s="187"/>
      <c r="FJK54" s="187"/>
      <c r="FJL54" s="187"/>
      <c r="FJM54" s="187"/>
      <c r="FJN54" s="187"/>
      <c r="FJO54" s="187"/>
      <c r="FJP54" s="187"/>
      <c r="FJQ54" s="187"/>
      <c r="FJR54" s="187"/>
      <c r="FJS54" s="187"/>
      <c r="FJT54" s="187"/>
      <c r="FJU54" s="187"/>
      <c r="FJV54" s="187"/>
      <c r="FJW54" s="187"/>
      <c r="FJX54" s="187"/>
      <c r="FJY54" s="187"/>
      <c r="FJZ54" s="187"/>
      <c r="FKA54" s="187"/>
      <c r="FKB54" s="187"/>
      <c r="FKC54" s="187"/>
      <c r="FKD54" s="187"/>
      <c r="FKE54" s="187"/>
      <c r="FKF54" s="187"/>
      <c r="FKG54" s="187"/>
      <c r="FKH54" s="187"/>
      <c r="FKI54" s="187"/>
      <c r="FKJ54" s="187"/>
      <c r="FKK54" s="187"/>
      <c r="FKL54" s="187"/>
      <c r="FKM54" s="187"/>
      <c r="FKN54" s="187"/>
      <c r="FKO54" s="187"/>
      <c r="FKP54" s="187"/>
      <c r="FKQ54" s="187"/>
      <c r="FKR54" s="187"/>
      <c r="FKS54" s="187"/>
      <c r="FKT54" s="187"/>
      <c r="FKU54" s="187"/>
      <c r="FKV54" s="187"/>
      <c r="FKW54" s="187"/>
      <c r="FKX54" s="187"/>
      <c r="FKY54" s="187"/>
      <c r="FKZ54" s="187"/>
      <c r="FLA54" s="187"/>
      <c r="FLB54" s="187"/>
      <c r="FLC54" s="187"/>
      <c r="FLD54" s="187"/>
      <c r="FLE54" s="187"/>
      <c r="FLF54" s="187"/>
      <c r="FLG54" s="187"/>
      <c r="FLH54" s="187"/>
      <c r="FLI54" s="187"/>
      <c r="FLJ54" s="187"/>
      <c r="FLK54" s="187"/>
      <c r="FLL54" s="187"/>
      <c r="FLM54" s="187"/>
      <c r="FLN54" s="187"/>
      <c r="FLO54" s="187"/>
      <c r="FLP54" s="187"/>
      <c r="FLQ54" s="187"/>
      <c r="FLR54" s="187"/>
      <c r="FLS54" s="187"/>
      <c r="FLT54" s="187"/>
      <c r="FLU54" s="187"/>
      <c r="FLV54" s="187"/>
      <c r="FLW54" s="187"/>
      <c r="FLX54" s="187"/>
      <c r="FLY54" s="187"/>
      <c r="FLZ54" s="187"/>
      <c r="FMA54" s="187"/>
      <c r="FMB54" s="187"/>
      <c r="FMC54" s="187"/>
      <c r="FMD54" s="187"/>
      <c r="FME54" s="187"/>
      <c r="FMF54" s="187"/>
      <c r="FMG54" s="187"/>
      <c r="FMH54" s="187"/>
      <c r="FMI54" s="187"/>
      <c r="FMJ54" s="187"/>
      <c r="FMK54" s="187"/>
      <c r="FML54" s="187"/>
      <c r="FMM54" s="187"/>
      <c r="FMN54" s="187"/>
      <c r="FMO54" s="187"/>
      <c r="FMP54" s="187"/>
      <c r="FMQ54" s="187"/>
      <c r="FMR54" s="187"/>
      <c r="FMS54" s="187"/>
      <c r="FMT54" s="187"/>
      <c r="FMU54" s="187"/>
      <c r="FMV54" s="187"/>
      <c r="FMW54" s="187"/>
      <c r="FMX54" s="187"/>
      <c r="FMY54" s="187"/>
      <c r="FMZ54" s="187"/>
      <c r="FNA54" s="187"/>
      <c r="FNB54" s="187"/>
      <c r="FNC54" s="187"/>
      <c r="FND54" s="187"/>
      <c r="FNE54" s="187"/>
      <c r="FNF54" s="187"/>
      <c r="FNG54" s="187"/>
      <c r="FNH54" s="187"/>
      <c r="FNI54" s="187"/>
      <c r="FNJ54" s="187"/>
      <c r="FNK54" s="187"/>
      <c r="FNL54" s="187"/>
      <c r="FNM54" s="187"/>
      <c r="FNN54" s="187"/>
      <c r="FNO54" s="187"/>
      <c r="FNP54" s="187"/>
      <c r="FNQ54" s="187"/>
      <c r="FNR54" s="187"/>
      <c r="FNS54" s="187"/>
      <c r="FNT54" s="187"/>
      <c r="FNU54" s="187"/>
      <c r="FNV54" s="187"/>
      <c r="FNW54" s="187"/>
      <c r="FNX54" s="187"/>
      <c r="FNY54" s="187"/>
      <c r="FNZ54" s="187"/>
      <c r="FOA54" s="187"/>
      <c r="FOB54" s="187"/>
      <c r="FOC54" s="187"/>
      <c r="FOD54" s="187"/>
      <c r="FOE54" s="187"/>
      <c r="FOF54" s="187"/>
      <c r="FOG54" s="187"/>
      <c r="FOH54" s="187"/>
      <c r="FOI54" s="187"/>
      <c r="FOJ54" s="187"/>
      <c r="FOK54" s="187"/>
      <c r="FOL54" s="187"/>
      <c r="FOM54" s="187"/>
      <c r="FON54" s="187"/>
      <c r="FOO54" s="187"/>
      <c r="FOP54" s="187"/>
      <c r="FOQ54" s="187"/>
      <c r="FOR54" s="187"/>
      <c r="FOS54" s="187"/>
      <c r="FOT54" s="187"/>
      <c r="FOU54" s="187"/>
      <c r="FOV54" s="187"/>
      <c r="FOW54" s="187"/>
      <c r="FOX54" s="187"/>
      <c r="FOY54" s="187"/>
      <c r="FOZ54" s="187"/>
      <c r="FPA54" s="187"/>
      <c r="FPB54" s="187"/>
      <c r="FPC54" s="187"/>
      <c r="FPD54" s="187"/>
      <c r="FPE54" s="187"/>
      <c r="FPF54" s="187"/>
      <c r="FPG54" s="187"/>
      <c r="FPH54" s="187"/>
      <c r="FPI54" s="187"/>
      <c r="FPJ54" s="187"/>
      <c r="FPK54" s="187"/>
      <c r="FPL54" s="187"/>
      <c r="FPM54" s="187"/>
      <c r="FPN54" s="187"/>
      <c r="FPO54" s="187"/>
      <c r="FPP54" s="187"/>
      <c r="FPQ54" s="187"/>
      <c r="FPR54" s="187"/>
      <c r="FPS54" s="187"/>
      <c r="FPT54" s="187"/>
      <c r="FPU54" s="187"/>
      <c r="FPV54" s="187"/>
      <c r="FPW54" s="187"/>
      <c r="FPX54" s="187"/>
      <c r="FPY54" s="187"/>
      <c r="FPZ54" s="187"/>
      <c r="FQA54" s="187"/>
      <c r="FQB54" s="187"/>
      <c r="FQC54" s="187"/>
      <c r="FQD54" s="187"/>
      <c r="FQE54" s="187"/>
      <c r="FQF54" s="187"/>
      <c r="FQG54" s="187"/>
      <c r="FQH54" s="187"/>
      <c r="FQI54" s="187"/>
      <c r="FQJ54" s="187"/>
      <c r="FQK54" s="187"/>
      <c r="FQL54" s="187"/>
      <c r="FQM54" s="187"/>
      <c r="FQN54" s="187"/>
      <c r="FQO54" s="187"/>
      <c r="FQP54" s="187"/>
      <c r="FQQ54" s="187"/>
      <c r="FQR54" s="187"/>
      <c r="FQS54" s="187"/>
      <c r="FQT54" s="187"/>
      <c r="FQU54" s="187"/>
      <c r="FQV54" s="187"/>
      <c r="FQW54" s="187"/>
      <c r="FQX54" s="187"/>
      <c r="FQY54" s="187"/>
      <c r="FQZ54" s="187"/>
      <c r="FRA54" s="187"/>
      <c r="FRB54" s="187"/>
      <c r="FRC54" s="187"/>
      <c r="FRD54" s="187"/>
      <c r="FRE54" s="187"/>
      <c r="FRF54" s="187"/>
      <c r="FRG54" s="187"/>
      <c r="FRH54" s="187"/>
      <c r="FRI54" s="187"/>
      <c r="FRJ54" s="187"/>
      <c r="FRK54" s="187"/>
      <c r="FRL54" s="187"/>
      <c r="FRM54" s="187"/>
      <c r="FRN54" s="187"/>
      <c r="FRO54" s="187"/>
      <c r="FRP54" s="187"/>
      <c r="FRQ54" s="187"/>
      <c r="FRR54" s="187"/>
      <c r="FRS54" s="187"/>
      <c r="FRT54" s="187"/>
      <c r="FRU54" s="187"/>
      <c r="FRV54" s="187"/>
      <c r="FRW54" s="187"/>
      <c r="FRX54" s="187"/>
      <c r="FRY54" s="187"/>
      <c r="FRZ54" s="187"/>
      <c r="FSA54" s="187"/>
      <c r="FSB54" s="187"/>
      <c r="FSC54" s="187"/>
      <c r="FSD54" s="187"/>
      <c r="FSE54" s="187"/>
      <c r="FSF54" s="187"/>
      <c r="FSG54" s="187"/>
      <c r="FSH54" s="187"/>
      <c r="FSI54" s="187"/>
      <c r="FSJ54" s="187"/>
      <c r="FSK54" s="187"/>
      <c r="FSL54" s="187"/>
      <c r="FSM54" s="187"/>
      <c r="FSN54" s="187"/>
      <c r="FSO54" s="187"/>
      <c r="FSP54" s="187"/>
      <c r="FSQ54" s="187"/>
      <c r="FSR54" s="187"/>
      <c r="FSS54" s="187"/>
      <c r="FST54" s="187"/>
      <c r="FSU54" s="187"/>
      <c r="FSV54" s="187"/>
      <c r="FSW54" s="187"/>
      <c r="FSX54" s="187"/>
      <c r="FSY54" s="187"/>
      <c r="FSZ54" s="187"/>
      <c r="FTA54" s="187"/>
      <c r="FTB54" s="187"/>
      <c r="FTC54" s="187"/>
      <c r="FTD54" s="187"/>
      <c r="FTE54" s="187"/>
      <c r="FTF54" s="187"/>
      <c r="FTG54" s="187"/>
      <c r="FTH54" s="187"/>
      <c r="FTI54" s="187"/>
      <c r="FTJ54" s="187"/>
      <c r="FTK54" s="187"/>
      <c r="FTL54" s="187"/>
      <c r="FTM54" s="187"/>
      <c r="FTN54" s="187"/>
      <c r="FTO54" s="187"/>
      <c r="FTP54" s="187"/>
      <c r="FTQ54" s="187"/>
      <c r="FTR54" s="187"/>
      <c r="FTS54" s="187"/>
      <c r="FTT54" s="187"/>
      <c r="FTU54" s="187"/>
      <c r="FTV54" s="187"/>
      <c r="FTW54" s="187"/>
      <c r="FTX54" s="187"/>
      <c r="FTY54" s="187"/>
      <c r="FTZ54" s="187"/>
      <c r="FUA54" s="187"/>
      <c r="FUB54" s="187"/>
      <c r="FUC54" s="187"/>
      <c r="FUD54" s="187"/>
      <c r="FUE54" s="187"/>
      <c r="FUF54" s="187"/>
      <c r="FUG54" s="187"/>
      <c r="FUH54" s="187"/>
      <c r="FUI54" s="187"/>
      <c r="FUJ54" s="187"/>
      <c r="FUK54" s="187"/>
      <c r="FUL54" s="187"/>
      <c r="FUM54" s="187"/>
      <c r="FUN54" s="187"/>
      <c r="FUO54" s="187"/>
      <c r="FUP54" s="187"/>
      <c r="FUQ54" s="187"/>
      <c r="FUR54" s="187"/>
      <c r="FUS54" s="187"/>
      <c r="FUT54" s="187"/>
      <c r="FUU54" s="187"/>
      <c r="FUV54" s="187"/>
      <c r="FUW54" s="187"/>
      <c r="FUX54" s="187"/>
      <c r="FUY54" s="187"/>
      <c r="FUZ54" s="187"/>
      <c r="FVA54" s="187"/>
      <c r="FVB54" s="187"/>
      <c r="FVC54" s="187"/>
      <c r="FVD54" s="187"/>
      <c r="FVE54" s="187"/>
      <c r="FVF54" s="187"/>
      <c r="FVG54" s="187"/>
      <c r="FVH54" s="187"/>
      <c r="FVI54" s="187"/>
      <c r="FVJ54" s="187"/>
      <c r="FVK54" s="187"/>
      <c r="FVL54" s="187"/>
      <c r="FVM54" s="187"/>
      <c r="FVN54" s="187"/>
      <c r="FVO54" s="187"/>
      <c r="FVP54" s="187"/>
      <c r="FVQ54" s="187"/>
      <c r="FVR54" s="187"/>
      <c r="FVS54" s="187"/>
      <c r="FVT54" s="187"/>
      <c r="FVU54" s="187"/>
      <c r="FVV54" s="187"/>
      <c r="FVW54" s="187"/>
      <c r="FVX54" s="187"/>
      <c r="FVY54" s="187"/>
      <c r="FVZ54" s="187"/>
      <c r="FWA54" s="187"/>
      <c r="FWB54" s="187"/>
      <c r="FWC54" s="187"/>
      <c r="FWD54" s="187"/>
      <c r="FWE54" s="187"/>
      <c r="FWF54" s="187"/>
      <c r="FWG54" s="187"/>
      <c r="FWH54" s="187"/>
      <c r="FWI54" s="187"/>
      <c r="FWJ54" s="187"/>
      <c r="FWK54" s="187"/>
      <c r="FWL54" s="187"/>
      <c r="FWM54" s="187"/>
      <c r="FWN54" s="187"/>
      <c r="FWO54" s="187"/>
      <c r="FWP54" s="187"/>
      <c r="FWQ54" s="187"/>
      <c r="FWR54" s="187"/>
      <c r="FWS54" s="187"/>
      <c r="FWT54" s="187"/>
      <c r="FWU54" s="187"/>
      <c r="FWV54" s="187"/>
      <c r="FWW54" s="187"/>
      <c r="FWX54" s="187"/>
      <c r="FWY54" s="187"/>
      <c r="FWZ54" s="187"/>
      <c r="FXA54" s="187"/>
      <c r="FXB54" s="187"/>
      <c r="FXC54" s="187"/>
      <c r="FXD54" s="187"/>
      <c r="FXE54" s="187"/>
      <c r="FXF54" s="187"/>
      <c r="FXG54" s="187"/>
      <c r="FXH54" s="187"/>
      <c r="FXI54" s="187"/>
      <c r="FXJ54" s="187"/>
      <c r="FXK54" s="187"/>
      <c r="FXL54" s="187"/>
      <c r="FXM54" s="187"/>
      <c r="FXN54" s="187"/>
      <c r="FXO54" s="187"/>
      <c r="FXP54" s="187"/>
      <c r="FXQ54" s="187"/>
      <c r="FXR54" s="187"/>
      <c r="FXS54" s="187"/>
      <c r="FXT54" s="187"/>
      <c r="FXU54" s="187"/>
      <c r="FXV54" s="187"/>
      <c r="FXW54" s="187"/>
      <c r="FXX54" s="187"/>
      <c r="FXY54" s="187"/>
      <c r="FXZ54" s="187"/>
      <c r="FYA54" s="187"/>
      <c r="FYB54" s="187"/>
      <c r="FYC54" s="187"/>
      <c r="FYD54" s="187"/>
      <c r="FYE54" s="187"/>
      <c r="FYF54" s="187"/>
      <c r="FYG54" s="187"/>
      <c r="FYH54" s="187"/>
      <c r="FYI54" s="187"/>
      <c r="FYJ54" s="187"/>
      <c r="FYK54" s="187"/>
      <c r="FYL54" s="187"/>
      <c r="FYM54" s="187"/>
      <c r="FYN54" s="187"/>
      <c r="FYO54" s="187"/>
      <c r="FYP54" s="187"/>
      <c r="FYQ54" s="187"/>
      <c r="FYR54" s="187"/>
      <c r="FYS54" s="187"/>
      <c r="FYT54" s="187"/>
      <c r="FYU54" s="187"/>
      <c r="FYV54" s="187"/>
      <c r="FYW54" s="187"/>
      <c r="FYX54" s="187"/>
      <c r="FYY54" s="187"/>
      <c r="FYZ54" s="187"/>
      <c r="FZA54" s="187"/>
      <c r="FZB54" s="187"/>
      <c r="FZC54" s="187"/>
      <c r="FZD54" s="187"/>
      <c r="FZE54" s="187"/>
      <c r="FZF54" s="187"/>
      <c r="FZG54" s="187"/>
      <c r="FZH54" s="187"/>
      <c r="FZI54" s="187"/>
      <c r="FZJ54" s="187"/>
      <c r="FZK54" s="187"/>
      <c r="FZL54" s="187"/>
      <c r="FZM54" s="187"/>
      <c r="FZN54" s="187"/>
      <c r="FZO54" s="187"/>
      <c r="FZP54" s="187"/>
      <c r="FZQ54" s="187"/>
      <c r="FZR54" s="187"/>
      <c r="FZS54" s="187"/>
      <c r="FZT54" s="187"/>
      <c r="FZU54" s="187"/>
      <c r="FZV54" s="187"/>
      <c r="FZW54" s="187"/>
      <c r="FZX54" s="187"/>
      <c r="FZY54" s="187"/>
      <c r="FZZ54" s="187"/>
      <c r="GAA54" s="187"/>
      <c r="GAB54" s="187"/>
      <c r="GAC54" s="187"/>
      <c r="GAD54" s="187"/>
      <c r="GAE54" s="187"/>
      <c r="GAF54" s="187"/>
      <c r="GAG54" s="187"/>
      <c r="GAH54" s="187"/>
      <c r="GAI54" s="187"/>
      <c r="GAJ54" s="187"/>
      <c r="GAK54" s="187"/>
      <c r="GAL54" s="187"/>
      <c r="GAM54" s="187"/>
      <c r="GAN54" s="187"/>
      <c r="GAO54" s="187"/>
      <c r="GAP54" s="187"/>
      <c r="GAQ54" s="187"/>
      <c r="GAR54" s="187"/>
      <c r="GAS54" s="187"/>
      <c r="GAT54" s="187"/>
      <c r="GAU54" s="187"/>
      <c r="GAV54" s="187"/>
      <c r="GAW54" s="187"/>
      <c r="GAX54" s="187"/>
      <c r="GAY54" s="187"/>
      <c r="GAZ54" s="187"/>
      <c r="GBA54" s="187"/>
      <c r="GBB54" s="187"/>
      <c r="GBC54" s="187"/>
      <c r="GBD54" s="187"/>
      <c r="GBE54" s="187"/>
      <c r="GBF54" s="187"/>
      <c r="GBG54" s="187"/>
      <c r="GBH54" s="187"/>
      <c r="GBI54" s="187"/>
      <c r="GBJ54" s="187"/>
      <c r="GBK54" s="187"/>
      <c r="GBL54" s="187"/>
      <c r="GBM54" s="187"/>
      <c r="GBN54" s="187"/>
      <c r="GBO54" s="187"/>
      <c r="GBP54" s="187"/>
      <c r="GBQ54" s="187"/>
      <c r="GBR54" s="187"/>
      <c r="GBS54" s="187"/>
      <c r="GBT54" s="187"/>
      <c r="GBU54" s="187"/>
      <c r="GBV54" s="187"/>
      <c r="GBW54" s="187"/>
      <c r="GBX54" s="187"/>
      <c r="GBY54" s="187"/>
      <c r="GBZ54" s="187"/>
      <c r="GCA54" s="187"/>
      <c r="GCB54" s="187"/>
      <c r="GCC54" s="187"/>
      <c r="GCD54" s="187"/>
      <c r="GCE54" s="187"/>
      <c r="GCF54" s="187"/>
      <c r="GCG54" s="187"/>
      <c r="GCH54" s="187"/>
      <c r="GCI54" s="187"/>
      <c r="GCJ54" s="187"/>
      <c r="GCK54" s="187"/>
      <c r="GCL54" s="187"/>
      <c r="GCM54" s="187"/>
      <c r="GCN54" s="187"/>
      <c r="GCO54" s="187"/>
      <c r="GCP54" s="187"/>
      <c r="GCQ54" s="187"/>
      <c r="GCR54" s="187"/>
      <c r="GCS54" s="187"/>
      <c r="GCT54" s="187"/>
      <c r="GCU54" s="187"/>
      <c r="GCV54" s="187"/>
      <c r="GCW54" s="187"/>
      <c r="GCX54" s="187"/>
      <c r="GCY54" s="187"/>
      <c r="GCZ54" s="187"/>
      <c r="GDA54" s="187"/>
      <c r="GDB54" s="187"/>
      <c r="GDC54" s="187"/>
      <c r="GDD54" s="187"/>
      <c r="GDE54" s="187"/>
      <c r="GDF54" s="187"/>
      <c r="GDG54" s="187"/>
      <c r="GDH54" s="187"/>
      <c r="GDI54" s="187"/>
      <c r="GDJ54" s="187"/>
      <c r="GDK54" s="187"/>
      <c r="GDL54" s="187"/>
      <c r="GDM54" s="187"/>
      <c r="GDN54" s="187"/>
      <c r="GDO54" s="187"/>
      <c r="GDP54" s="187"/>
      <c r="GDQ54" s="187"/>
      <c r="GDR54" s="187"/>
      <c r="GDS54" s="187"/>
      <c r="GDT54" s="187"/>
      <c r="GDU54" s="187"/>
      <c r="GDV54" s="187"/>
      <c r="GDW54" s="187"/>
      <c r="GDX54" s="187"/>
      <c r="GDY54" s="187"/>
      <c r="GDZ54" s="187"/>
      <c r="GEA54" s="187"/>
      <c r="GEB54" s="187"/>
      <c r="GEC54" s="187"/>
      <c r="GED54" s="187"/>
      <c r="GEE54" s="187"/>
      <c r="GEF54" s="187"/>
      <c r="GEG54" s="187"/>
      <c r="GEH54" s="187"/>
      <c r="GEI54" s="187"/>
      <c r="GEJ54" s="187"/>
      <c r="GEK54" s="187"/>
      <c r="GEL54" s="187"/>
      <c r="GEM54" s="187"/>
      <c r="GEN54" s="187"/>
      <c r="GEO54" s="187"/>
      <c r="GEP54" s="187"/>
      <c r="GEQ54" s="187"/>
      <c r="GER54" s="187"/>
      <c r="GES54" s="187"/>
      <c r="GET54" s="187"/>
      <c r="GEU54" s="187"/>
      <c r="GEV54" s="187"/>
      <c r="GEW54" s="187"/>
      <c r="GEX54" s="187"/>
      <c r="GEY54" s="187"/>
      <c r="GEZ54" s="187"/>
      <c r="GFA54" s="187"/>
      <c r="GFB54" s="187"/>
      <c r="GFC54" s="187"/>
      <c r="GFD54" s="187"/>
      <c r="GFE54" s="187"/>
      <c r="GFF54" s="187"/>
      <c r="GFG54" s="187"/>
      <c r="GFH54" s="187"/>
      <c r="GFI54" s="187"/>
      <c r="GFJ54" s="187"/>
      <c r="GFK54" s="187"/>
      <c r="GFL54" s="187"/>
      <c r="GFM54" s="187"/>
      <c r="GFN54" s="187"/>
      <c r="GFO54" s="187"/>
      <c r="GFP54" s="187"/>
      <c r="GFQ54" s="187"/>
      <c r="GFR54" s="187"/>
      <c r="GFS54" s="187"/>
      <c r="GFT54" s="187"/>
      <c r="GFU54" s="187"/>
      <c r="GFV54" s="187"/>
      <c r="GFW54" s="187"/>
      <c r="GFX54" s="187"/>
      <c r="GFY54" s="187"/>
      <c r="GFZ54" s="187"/>
      <c r="GGA54" s="187"/>
      <c r="GGB54" s="187"/>
      <c r="GGC54" s="187"/>
      <c r="GGD54" s="187"/>
      <c r="GGE54" s="187"/>
      <c r="GGF54" s="187"/>
      <c r="GGG54" s="187"/>
      <c r="GGH54" s="187"/>
      <c r="GGI54" s="187"/>
      <c r="GGJ54" s="187"/>
      <c r="GGK54" s="187"/>
      <c r="GGL54" s="187"/>
      <c r="GGM54" s="187"/>
      <c r="GGN54" s="187"/>
      <c r="GGO54" s="187"/>
      <c r="GGP54" s="187"/>
      <c r="GGQ54" s="187"/>
      <c r="GGR54" s="187"/>
      <c r="GGS54" s="187"/>
      <c r="GGT54" s="187"/>
      <c r="GGU54" s="187"/>
      <c r="GGV54" s="187"/>
      <c r="GGW54" s="187"/>
      <c r="GGX54" s="187"/>
      <c r="GGY54" s="187"/>
      <c r="GGZ54" s="187"/>
      <c r="GHA54" s="187"/>
      <c r="GHB54" s="187"/>
      <c r="GHC54" s="187"/>
      <c r="GHD54" s="187"/>
      <c r="GHE54" s="187"/>
      <c r="GHF54" s="187"/>
      <c r="GHG54" s="187"/>
      <c r="GHH54" s="187"/>
      <c r="GHI54" s="187"/>
      <c r="GHJ54" s="187"/>
      <c r="GHK54" s="187"/>
      <c r="GHL54" s="187"/>
      <c r="GHM54" s="187"/>
      <c r="GHN54" s="187"/>
      <c r="GHO54" s="187"/>
      <c r="GHP54" s="187"/>
      <c r="GHQ54" s="187"/>
      <c r="GHR54" s="187"/>
      <c r="GHS54" s="187"/>
      <c r="GHT54" s="187"/>
      <c r="GHU54" s="187"/>
      <c r="GHV54" s="187"/>
      <c r="GHW54" s="187"/>
      <c r="GHX54" s="187"/>
      <c r="GHY54" s="187"/>
      <c r="GHZ54" s="187"/>
      <c r="GIA54" s="187"/>
      <c r="GIB54" s="187"/>
      <c r="GIC54" s="187"/>
      <c r="GID54" s="187"/>
      <c r="GIE54" s="187"/>
      <c r="GIF54" s="187"/>
      <c r="GIG54" s="187"/>
      <c r="GIH54" s="187"/>
      <c r="GII54" s="187"/>
      <c r="GIJ54" s="187"/>
      <c r="GIK54" s="187"/>
      <c r="GIL54" s="187"/>
      <c r="GIM54" s="187"/>
      <c r="GIN54" s="187"/>
      <c r="GIO54" s="187"/>
      <c r="GIP54" s="187"/>
      <c r="GIQ54" s="187"/>
      <c r="GIR54" s="187"/>
      <c r="GIS54" s="187"/>
      <c r="GIT54" s="187"/>
      <c r="GIU54" s="187"/>
      <c r="GIV54" s="187"/>
      <c r="GIW54" s="187"/>
      <c r="GIX54" s="187"/>
      <c r="GIY54" s="187"/>
      <c r="GIZ54" s="187"/>
      <c r="GJA54" s="187"/>
      <c r="GJB54" s="187"/>
      <c r="GJC54" s="187"/>
      <c r="GJD54" s="187"/>
      <c r="GJE54" s="187"/>
      <c r="GJF54" s="187"/>
      <c r="GJG54" s="187"/>
      <c r="GJH54" s="187"/>
      <c r="GJI54" s="187"/>
      <c r="GJJ54" s="187"/>
      <c r="GJK54" s="187"/>
      <c r="GJL54" s="187"/>
      <c r="GJM54" s="187"/>
      <c r="GJN54" s="187"/>
      <c r="GJO54" s="187"/>
      <c r="GJP54" s="187"/>
      <c r="GJQ54" s="187"/>
      <c r="GJR54" s="187"/>
      <c r="GJS54" s="187"/>
      <c r="GJT54" s="187"/>
      <c r="GJU54" s="187"/>
      <c r="GJV54" s="187"/>
      <c r="GJW54" s="187"/>
      <c r="GJX54" s="187"/>
      <c r="GJY54" s="187"/>
      <c r="GJZ54" s="187"/>
      <c r="GKA54" s="187"/>
      <c r="GKB54" s="187"/>
      <c r="GKC54" s="187"/>
      <c r="GKD54" s="187"/>
      <c r="GKE54" s="187"/>
      <c r="GKF54" s="187"/>
      <c r="GKG54" s="187"/>
      <c r="GKH54" s="187"/>
      <c r="GKI54" s="187"/>
      <c r="GKJ54" s="187"/>
      <c r="GKK54" s="187"/>
      <c r="GKL54" s="187"/>
      <c r="GKM54" s="187"/>
      <c r="GKN54" s="187"/>
      <c r="GKO54" s="187"/>
      <c r="GKP54" s="187"/>
      <c r="GKQ54" s="187"/>
      <c r="GKR54" s="187"/>
      <c r="GKS54" s="187"/>
      <c r="GKT54" s="187"/>
      <c r="GKU54" s="187"/>
      <c r="GKV54" s="187"/>
      <c r="GKW54" s="187"/>
      <c r="GKX54" s="187"/>
      <c r="GKY54" s="187"/>
      <c r="GKZ54" s="187"/>
      <c r="GLA54" s="187"/>
      <c r="GLB54" s="187"/>
      <c r="GLC54" s="187"/>
      <c r="GLD54" s="187"/>
      <c r="GLE54" s="187"/>
      <c r="GLF54" s="187"/>
      <c r="GLG54" s="187"/>
      <c r="GLH54" s="187"/>
      <c r="GLI54" s="187"/>
      <c r="GLJ54" s="187"/>
      <c r="GLK54" s="187"/>
      <c r="GLL54" s="187"/>
      <c r="GLM54" s="187"/>
      <c r="GLN54" s="187"/>
      <c r="GLO54" s="187"/>
      <c r="GLP54" s="187"/>
      <c r="GLQ54" s="187"/>
      <c r="GLR54" s="187"/>
      <c r="GLS54" s="187"/>
      <c r="GLT54" s="187"/>
      <c r="GLU54" s="187"/>
      <c r="GLV54" s="187"/>
      <c r="GLW54" s="187"/>
      <c r="GLX54" s="187"/>
      <c r="GLY54" s="187"/>
      <c r="GLZ54" s="187"/>
      <c r="GMA54" s="187"/>
      <c r="GMB54" s="187"/>
      <c r="GMC54" s="187"/>
      <c r="GMD54" s="187"/>
      <c r="GME54" s="187"/>
      <c r="GMF54" s="187"/>
      <c r="GMG54" s="187"/>
      <c r="GMH54" s="187"/>
      <c r="GMI54" s="187"/>
      <c r="GMJ54" s="187"/>
      <c r="GMK54" s="187"/>
      <c r="GML54" s="187"/>
      <c r="GMM54" s="187"/>
      <c r="GMN54" s="187"/>
      <c r="GMO54" s="187"/>
      <c r="GMP54" s="187"/>
      <c r="GMQ54" s="187"/>
      <c r="GMR54" s="187"/>
      <c r="GMS54" s="187"/>
      <c r="GMT54" s="187"/>
      <c r="GMU54" s="187"/>
      <c r="GMV54" s="187"/>
      <c r="GMW54" s="187"/>
      <c r="GMX54" s="187"/>
      <c r="GMY54" s="187"/>
      <c r="GMZ54" s="187"/>
      <c r="GNA54" s="187"/>
      <c r="GNB54" s="187"/>
      <c r="GNC54" s="187"/>
      <c r="GND54" s="187"/>
      <c r="GNE54" s="187"/>
      <c r="GNF54" s="187"/>
      <c r="GNG54" s="187"/>
      <c r="GNH54" s="187"/>
      <c r="GNI54" s="187"/>
      <c r="GNJ54" s="187"/>
      <c r="GNK54" s="187"/>
      <c r="GNL54" s="187"/>
      <c r="GNM54" s="187"/>
      <c r="GNN54" s="187"/>
      <c r="GNO54" s="187"/>
      <c r="GNP54" s="187"/>
      <c r="GNQ54" s="187"/>
      <c r="GNR54" s="187"/>
      <c r="GNS54" s="187"/>
      <c r="GNT54" s="187"/>
      <c r="GNU54" s="187"/>
      <c r="GNV54" s="187"/>
      <c r="GNW54" s="187"/>
      <c r="GNX54" s="187"/>
      <c r="GNY54" s="187"/>
      <c r="GNZ54" s="187"/>
      <c r="GOA54" s="187"/>
      <c r="GOB54" s="187"/>
      <c r="GOC54" s="187"/>
      <c r="GOD54" s="187"/>
      <c r="GOE54" s="187"/>
      <c r="GOF54" s="187"/>
      <c r="GOG54" s="187"/>
      <c r="GOH54" s="187"/>
      <c r="GOI54" s="187"/>
      <c r="GOJ54" s="187"/>
      <c r="GOK54" s="187"/>
      <c r="GOL54" s="187"/>
      <c r="GOM54" s="187"/>
      <c r="GON54" s="187"/>
      <c r="GOO54" s="187"/>
      <c r="GOP54" s="187"/>
      <c r="GOQ54" s="187"/>
      <c r="GOR54" s="187"/>
      <c r="GOS54" s="187"/>
      <c r="GOT54" s="187"/>
      <c r="GOU54" s="187"/>
      <c r="GOV54" s="187"/>
      <c r="GOW54" s="187"/>
      <c r="GOX54" s="187"/>
      <c r="GOY54" s="187"/>
      <c r="GOZ54" s="187"/>
      <c r="GPA54" s="187"/>
      <c r="GPB54" s="187"/>
      <c r="GPC54" s="187"/>
      <c r="GPD54" s="187"/>
      <c r="GPE54" s="187"/>
      <c r="GPF54" s="187"/>
      <c r="GPG54" s="187"/>
      <c r="GPH54" s="187"/>
      <c r="GPI54" s="187"/>
      <c r="GPJ54" s="187"/>
      <c r="GPK54" s="187"/>
      <c r="GPL54" s="187"/>
      <c r="GPM54" s="187"/>
      <c r="GPN54" s="187"/>
      <c r="GPO54" s="187"/>
      <c r="GPP54" s="187"/>
      <c r="GPQ54" s="187"/>
      <c r="GPR54" s="187"/>
      <c r="GPS54" s="187"/>
      <c r="GPT54" s="187"/>
      <c r="GPU54" s="187"/>
      <c r="GPV54" s="187"/>
      <c r="GPW54" s="187"/>
      <c r="GPX54" s="187"/>
      <c r="GPY54" s="187"/>
      <c r="GPZ54" s="187"/>
      <c r="GQA54" s="187"/>
      <c r="GQB54" s="187"/>
      <c r="GQC54" s="187"/>
      <c r="GQD54" s="187"/>
      <c r="GQE54" s="187"/>
      <c r="GQF54" s="187"/>
      <c r="GQG54" s="187"/>
      <c r="GQH54" s="187"/>
      <c r="GQI54" s="187"/>
      <c r="GQJ54" s="187"/>
      <c r="GQK54" s="187"/>
      <c r="GQL54" s="187"/>
      <c r="GQM54" s="187"/>
      <c r="GQN54" s="187"/>
      <c r="GQO54" s="187"/>
      <c r="GQP54" s="187"/>
      <c r="GQQ54" s="187"/>
      <c r="GQR54" s="187"/>
      <c r="GQS54" s="187"/>
      <c r="GQT54" s="187"/>
      <c r="GQU54" s="187"/>
      <c r="GQV54" s="187"/>
      <c r="GQW54" s="187"/>
      <c r="GQX54" s="187"/>
      <c r="GQY54" s="187"/>
      <c r="GQZ54" s="187"/>
      <c r="GRA54" s="187"/>
      <c r="GRB54" s="187"/>
      <c r="GRC54" s="187"/>
      <c r="GRD54" s="187"/>
      <c r="GRE54" s="187"/>
      <c r="GRF54" s="187"/>
      <c r="GRG54" s="187"/>
      <c r="GRH54" s="187"/>
      <c r="GRI54" s="187"/>
      <c r="GRJ54" s="187"/>
      <c r="GRK54" s="187"/>
      <c r="GRL54" s="187"/>
      <c r="GRM54" s="187"/>
      <c r="GRN54" s="187"/>
      <c r="GRO54" s="187"/>
      <c r="GRP54" s="187"/>
      <c r="GRQ54" s="187"/>
      <c r="GRR54" s="187"/>
      <c r="GRS54" s="187"/>
      <c r="GRT54" s="187"/>
      <c r="GRU54" s="187"/>
      <c r="GRV54" s="187"/>
      <c r="GRW54" s="187"/>
      <c r="GRX54" s="187"/>
      <c r="GRY54" s="187"/>
      <c r="GRZ54" s="187"/>
      <c r="GSA54" s="187"/>
      <c r="GSB54" s="187"/>
      <c r="GSC54" s="187"/>
      <c r="GSD54" s="187"/>
      <c r="GSE54" s="187"/>
      <c r="GSF54" s="187"/>
      <c r="GSG54" s="187"/>
      <c r="GSH54" s="187"/>
      <c r="GSI54" s="187"/>
      <c r="GSJ54" s="187"/>
      <c r="GSK54" s="187"/>
      <c r="GSL54" s="187"/>
      <c r="GSM54" s="187"/>
      <c r="GSN54" s="187"/>
      <c r="GSO54" s="187"/>
      <c r="GSP54" s="187"/>
      <c r="GSQ54" s="187"/>
      <c r="GSR54" s="187"/>
      <c r="GSS54" s="187"/>
      <c r="GST54" s="187"/>
      <c r="GSU54" s="187"/>
      <c r="GSV54" s="187"/>
      <c r="GSW54" s="187"/>
      <c r="GSX54" s="187"/>
      <c r="GSY54" s="187"/>
      <c r="GSZ54" s="187"/>
      <c r="GTA54" s="187"/>
      <c r="GTB54" s="187"/>
      <c r="GTC54" s="187"/>
      <c r="GTD54" s="187"/>
      <c r="GTE54" s="187"/>
      <c r="GTF54" s="187"/>
      <c r="GTG54" s="187"/>
      <c r="GTH54" s="187"/>
      <c r="GTI54" s="187"/>
      <c r="GTJ54" s="187"/>
      <c r="GTK54" s="187"/>
      <c r="GTL54" s="187"/>
      <c r="GTM54" s="187"/>
      <c r="GTN54" s="187"/>
      <c r="GTO54" s="187"/>
      <c r="GTP54" s="187"/>
      <c r="GTQ54" s="187"/>
      <c r="GTR54" s="187"/>
      <c r="GTS54" s="187"/>
      <c r="GTT54" s="187"/>
      <c r="GTU54" s="187"/>
      <c r="GTV54" s="187"/>
      <c r="GTW54" s="187"/>
      <c r="GTX54" s="187"/>
      <c r="GTY54" s="187"/>
      <c r="GTZ54" s="187"/>
      <c r="GUA54" s="187"/>
      <c r="GUB54" s="187"/>
      <c r="GUC54" s="187"/>
      <c r="GUD54" s="187"/>
      <c r="GUE54" s="187"/>
      <c r="GUF54" s="187"/>
      <c r="GUG54" s="187"/>
      <c r="GUH54" s="187"/>
      <c r="GUI54" s="187"/>
      <c r="GUJ54" s="187"/>
      <c r="GUK54" s="187"/>
      <c r="GUL54" s="187"/>
      <c r="GUM54" s="187"/>
      <c r="GUN54" s="187"/>
      <c r="GUO54" s="187"/>
      <c r="GUP54" s="187"/>
      <c r="GUQ54" s="187"/>
      <c r="GUR54" s="187"/>
      <c r="GUS54" s="187"/>
      <c r="GUT54" s="187"/>
      <c r="GUU54" s="187"/>
      <c r="GUV54" s="187"/>
      <c r="GUW54" s="187"/>
      <c r="GUX54" s="187"/>
      <c r="GUY54" s="187"/>
      <c r="GUZ54" s="187"/>
      <c r="GVA54" s="187"/>
      <c r="GVB54" s="187"/>
      <c r="GVC54" s="187"/>
      <c r="GVD54" s="187"/>
      <c r="GVE54" s="187"/>
      <c r="GVF54" s="187"/>
      <c r="GVG54" s="187"/>
      <c r="GVH54" s="187"/>
      <c r="GVI54" s="187"/>
      <c r="GVJ54" s="187"/>
      <c r="GVK54" s="187"/>
      <c r="GVL54" s="187"/>
      <c r="GVM54" s="187"/>
      <c r="GVN54" s="187"/>
      <c r="GVO54" s="187"/>
      <c r="GVP54" s="187"/>
      <c r="GVQ54" s="187"/>
      <c r="GVR54" s="187"/>
      <c r="GVS54" s="187"/>
      <c r="GVT54" s="187"/>
      <c r="GVU54" s="187"/>
      <c r="GVV54" s="187"/>
      <c r="GVW54" s="187"/>
      <c r="GVX54" s="187"/>
      <c r="GVY54" s="187"/>
      <c r="GVZ54" s="187"/>
      <c r="GWA54" s="187"/>
      <c r="GWB54" s="187"/>
      <c r="GWC54" s="187"/>
      <c r="GWD54" s="187"/>
      <c r="GWE54" s="187"/>
      <c r="GWF54" s="187"/>
      <c r="GWG54" s="187"/>
      <c r="GWH54" s="187"/>
      <c r="GWI54" s="187"/>
      <c r="GWJ54" s="187"/>
      <c r="GWK54" s="187"/>
      <c r="GWL54" s="187"/>
      <c r="GWM54" s="187"/>
      <c r="GWN54" s="187"/>
      <c r="GWO54" s="187"/>
      <c r="GWP54" s="187"/>
      <c r="GWQ54" s="187"/>
      <c r="GWR54" s="187"/>
      <c r="GWS54" s="187"/>
      <c r="GWT54" s="187"/>
      <c r="GWU54" s="187"/>
      <c r="GWV54" s="187"/>
      <c r="GWW54" s="187"/>
      <c r="GWX54" s="187"/>
      <c r="GWY54" s="187"/>
      <c r="GWZ54" s="187"/>
      <c r="GXA54" s="187"/>
      <c r="GXB54" s="187"/>
      <c r="GXC54" s="187"/>
      <c r="GXD54" s="187"/>
      <c r="GXE54" s="187"/>
      <c r="GXF54" s="187"/>
      <c r="GXG54" s="187"/>
      <c r="GXH54" s="187"/>
      <c r="GXI54" s="187"/>
      <c r="GXJ54" s="187"/>
      <c r="GXK54" s="187"/>
      <c r="GXL54" s="187"/>
      <c r="GXM54" s="187"/>
      <c r="GXN54" s="187"/>
      <c r="GXO54" s="187"/>
      <c r="GXP54" s="187"/>
      <c r="GXQ54" s="187"/>
      <c r="GXR54" s="187"/>
      <c r="GXS54" s="187"/>
      <c r="GXT54" s="187"/>
      <c r="GXU54" s="187"/>
      <c r="GXV54" s="187"/>
      <c r="GXW54" s="187"/>
      <c r="GXX54" s="187"/>
      <c r="GXY54" s="187"/>
      <c r="GXZ54" s="187"/>
      <c r="GYA54" s="187"/>
      <c r="GYB54" s="187"/>
      <c r="GYC54" s="187"/>
      <c r="GYD54" s="187"/>
      <c r="GYE54" s="187"/>
      <c r="GYF54" s="187"/>
      <c r="GYG54" s="187"/>
      <c r="GYH54" s="187"/>
      <c r="GYI54" s="187"/>
      <c r="GYJ54" s="187"/>
      <c r="GYK54" s="187"/>
      <c r="GYL54" s="187"/>
      <c r="GYM54" s="187"/>
      <c r="GYN54" s="187"/>
      <c r="GYO54" s="187"/>
      <c r="GYP54" s="187"/>
      <c r="GYQ54" s="187"/>
      <c r="GYR54" s="187"/>
      <c r="GYS54" s="187"/>
      <c r="GYT54" s="187"/>
      <c r="GYU54" s="187"/>
      <c r="GYV54" s="187"/>
      <c r="GYW54" s="187"/>
      <c r="GYX54" s="187"/>
      <c r="GYY54" s="187"/>
      <c r="GYZ54" s="187"/>
      <c r="GZA54" s="187"/>
      <c r="GZB54" s="187"/>
      <c r="GZC54" s="187"/>
      <c r="GZD54" s="187"/>
      <c r="GZE54" s="187"/>
      <c r="GZF54" s="187"/>
      <c r="GZG54" s="187"/>
      <c r="GZH54" s="187"/>
      <c r="GZI54" s="187"/>
      <c r="GZJ54" s="187"/>
      <c r="GZK54" s="187"/>
      <c r="GZL54" s="187"/>
      <c r="GZM54" s="187"/>
      <c r="GZN54" s="187"/>
      <c r="GZO54" s="187"/>
      <c r="GZP54" s="187"/>
      <c r="GZQ54" s="187"/>
      <c r="GZR54" s="187"/>
      <c r="GZS54" s="187"/>
      <c r="GZT54" s="187"/>
      <c r="GZU54" s="187"/>
      <c r="GZV54" s="187"/>
      <c r="GZW54" s="187"/>
      <c r="GZX54" s="187"/>
      <c r="GZY54" s="187"/>
      <c r="GZZ54" s="187"/>
      <c r="HAA54" s="187"/>
      <c r="HAB54" s="187"/>
      <c r="HAC54" s="187"/>
      <c r="HAD54" s="187"/>
      <c r="HAE54" s="187"/>
      <c r="HAF54" s="187"/>
      <c r="HAG54" s="187"/>
      <c r="HAH54" s="187"/>
      <c r="HAI54" s="187"/>
      <c r="HAJ54" s="187"/>
      <c r="HAK54" s="187"/>
      <c r="HAL54" s="187"/>
      <c r="HAM54" s="187"/>
      <c r="HAN54" s="187"/>
      <c r="HAO54" s="187"/>
      <c r="HAP54" s="187"/>
      <c r="HAQ54" s="187"/>
      <c r="HAR54" s="187"/>
      <c r="HAS54" s="187"/>
      <c r="HAT54" s="187"/>
      <c r="HAU54" s="187"/>
      <c r="HAV54" s="187"/>
      <c r="HAW54" s="187"/>
      <c r="HAX54" s="187"/>
      <c r="HAY54" s="187"/>
      <c r="HAZ54" s="187"/>
      <c r="HBA54" s="187"/>
      <c r="HBB54" s="187"/>
      <c r="HBC54" s="187"/>
      <c r="HBD54" s="187"/>
      <c r="HBE54" s="187"/>
      <c r="HBF54" s="187"/>
      <c r="HBG54" s="187"/>
      <c r="HBH54" s="187"/>
      <c r="HBI54" s="187"/>
      <c r="HBJ54" s="187"/>
      <c r="HBK54" s="187"/>
      <c r="HBL54" s="187"/>
      <c r="HBM54" s="187"/>
      <c r="HBN54" s="187"/>
      <c r="HBO54" s="187"/>
      <c r="HBP54" s="187"/>
      <c r="HBQ54" s="187"/>
      <c r="HBR54" s="187"/>
      <c r="HBS54" s="187"/>
      <c r="HBT54" s="187"/>
      <c r="HBU54" s="187"/>
      <c r="HBV54" s="187"/>
      <c r="HBW54" s="187"/>
      <c r="HBX54" s="187"/>
      <c r="HBY54" s="187"/>
      <c r="HBZ54" s="187"/>
      <c r="HCA54" s="187"/>
      <c r="HCB54" s="187"/>
      <c r="HCC54" s="187"/>
      <c r="HCD54" s="187"/>
      <c r="HCE54" s="187"/>
      <c r="HCF54" s="187"/>
      <c r="HCG54" s="187"/>
      <c r="HCH54" s="187"/>
      <c r="HCI54" s="187"/>
      <c r="HCJ54" s="187"/>
      <c r="HCK54" s="187"/>
      <c r="HCL54" s="187"/>
      <c r="HCM54" s="187"/>
      <c r="HCN54" s="187"/>
      <c r="HCO54" s="187"/>
      <c r="HCP54" s="187"/>
      <c r="HCQ54" s="187"/>
      <c r="HCR54" s="187"/>
      <c r="HCS54" s="187"/>
      <c r="HCT54" s="187"/>
      <c r="HCU54" s="187"/>
      <c r="HCV54" s="187"/>
      <c r="HCW54" s="187"/>
      <c r="HCX54" s="187"/>
      <c r="HCY54" s="187"/>
      <c r="HCZ54" s="187"/>
      <c r="HDA54" s="187"/>
      <c r="HDB54" s="187"/>
      <c r="HDC54" s="187"/>
      <c r="HDD54" s="187"/>
      <c r="HDE54" s="187"/>
      <c r="HDF54" s="187"/>
      <c r="HDG54" s="187"/>
      <c r="HDH54" s="187"/>
      <c r="HDI54" s="187"/>
      <c r="HDJ54" s="187"/>
      <c r="HDK54" s="187"/>
      <c r="HDL54" s="187"/>
      <c r="HDM54" s="187"/>
      <c r="HDN54" s="187"/>
      <c r="HDO54" s="187"/>
      <c r="HDP54" s="187"/>
      <c r="HDQ54" s="187"/>
      <c r="HDR54" s="187"/>
      <c r="HDS54" s="187"/>
      <c r="HDT54" s="187"/>
      <c r="HDU54" s="187"/>
      <c r="HDV54" s="187"/>
      <c r="HDW54" s="187"/>
      <c r="HDX54" s="187"/>
      <c r="HDY54" s="187"/>
      <c r="HDZ54" s="187"/>
      <c r="HEA54" s="187"/>
      <c r="HEB54" s="187"/>
      <c r="HEC54" s="187"/>
      <c r="HED54" s="187"/>
      <c r="HEE54" s="187"/>
      <c r="HEF54" s="187"/>
      <c r="HEG54" s="187"/>
      <c r="HEH54" s="187"/>
      <c r="HEI54" s="187"/>
      <c r="HEJ54" s="187"/>
      <c r="HEK54" s="187"/>
      <c r="HEL54" s="187"/>
      <c r="HEM54" s="187"/>
      <c r="HEN54" s="187"/>
      <c r="HEO54" s="187"/>
      <c r="HEP54" s="187"/>
      <c r="HEQ54" s="187"/>
      <c r="HER54" s="187"/>
      <c r="HES54" s="187"/>
      <c r="HET54" s="187"/>
      <c r="HEU54" s="187"/>
      <c r="HEV54" s="187"/>
      <c r="HEW54" s="187"/>
      <c r="HEX54" s="187"/>
      <c r="HEY54" s="187"/>
      <c r="HEZ54" s="187"/>
      <c r="HFA54" s="187"/>
      <c r="HFB54" s="187"/>
      <c r="HFC54" s="187"/>
      <c r="HFD54" s="187"/>
      <c r="HFE54" s="187"/>
      <c r="HFF54" s="187"/>
      <c r="HFG54" s="187"/>
      <c r="HFH54" s="187"/>
      <c r="HFI54" s="187"/>
      <c r="HFJ54" s="187"/>
      <c r="HFK54" s="187"/>
      <c r="HFL54" s="187"/>
      <c r="HFM54" s="187"/>
      <c r="HFN54" s="187"/>
      <c r="HFO54" s="187"/>
      <c r="HFP54" s="187"/>
      <c r="HFQ54" s="187"/>
      <c r="HFR54" s="187"/>
      <c r="HFS54" s="187"/>
      <c r="HFT54" s="187"/>
      <c r="HFU54" s="187"/>
      <c r="HFV54" s="187"/>
      <c r="HFW54" s="187"/>
      <c r="HFX54" s="187"/>
      <c r="HFY54" s="187"/>
      <c r="HFZ54" s="187"/>
      <c r="HGA54" s="187"/>
      <c r="HGB54" s="187"/>
      <c r="HGC54" s="187"/>
      <c r="HGD54" s="187"/>
      <c r="HGE54" s="187"/>
      <c r="HGF54" s="187"/>
      <c r="HGG54" s="187"/>
      <c r="HGH54" s="187"/>
      <c r="HGI54" s="187"/>
      <c r="HGJ54" s="187"/>
      <c r="HGK54" s="187"/>
      <c r="HGL54" s="187"/>
      <c r="HGM54" s="187"/>
      <c r="HGN54" s="187"/>
      <c r="HGO54" s="187"/>
      <c r="HGP54" s="187"/>
      <c r="HGQ54" s="187"/>
      <c r="HGR54" s="187"/>
      <c r="HGS54" s="187"/>
      <c r="HGT54" s="187"/>
      <c r="HGU54" s="187"/>
      <c r="HGV54" s="187"/>
      <c r="HGW54" s="187"/>
      <c r="HGX54" s="187"/>
      <c r="HGY54" s="187"/>
      <c r="HGZ54" s="187"/>
      <c r="HHA54" s="187"/>
      <c r="HHB54" s="187"/>
      <c r="HHC54" s="187"/>
      <c r="HHD54" s="187"/>
      <c r="HHE54" s="187"/>
      <c r="HHF54" s="187"/>
      <c r="HHG54" s="187"/>
      <c r="HHH54" s="187"/>
      <c r="HHI54" s="187"/>
      <c r="HHJ54" s="187"/>
      <c r="HHK54" s="187"/>
      <c r="HHL54" s="187"/>
      <c r="HHM54" s="187"/>
      <c r="HHN54" s="187"/>
      <c r="HHO54" s="187"/>
      <c r="HHP54" s="187"/>
      <c r="HHQ54" s="187"/>
      <c r="HHR54" s="187"/>
      <c r="HHS54" s="187"/>
      <c r="HHT54" s="187"/>
      <c r="HHU54" s="187"/>
      <c r="HHV54" s="187"/>
      <c r="HHW54" s="187"/>
      <c r="HHX54" s="187"/>
      <c r="HHY54" s="187"/>
      <c r="HHZ54" s="187"/>
      <c r="HIA54" s="187"/>
      <c r="HIB54" s="187"/>
      <c r="HIC54" s="187"/>
      <c r="HID54" s="187"/>
      <c r="HIE54" s="187"/>
      <c r="HIF54" s="187"/>
      <c r="HIG54" s="187"/>
      <c r="HIH54" s="187"/>
      <c r="HII54" s="187"/>
      <c r="HIJ54" s="187"/>
      <c r="HIK54" s="187"/>
      <c r="HIL54" s="187"/>
      <c r="HIM54" s="187"/>
      <c r="HIN54" s="187"/>
      <c r="HIO54" s="187"/>
      <c r="HIP54" s="187"/>
      <c r="HIQ54" s="187"/>
      <c r="HIR54" s="187"/>
      <c r="HIS54" s="187"/>
      <c r="HIT54" s="187"/>
      <c r="HIU54" s="187"/>
      <c r="HIV54" s="187"/>
      <c r="HIW54" s="187"/>
      <c r="HIX54" s="187"/>
      <c r="HIY54" s="187"/>
      <c r="HIZ54" s="187"/>
      <c r="HJA54" s="187"/>
      <c r="HJB54" s="187"/>
      <c r="HJC54" s="187"/>
      <c r="HJD54" s="187"/>
      <c r="HJE54" s="187"/>
      <c r="HJF54" s="187"/>
      <c r="HJG54" s="187"/>
      <c r="HJH54" s="187"/>
      <c r="HJI54" s="187"/>
      <c r="HJJ54" s="187"/>
      <c r="HJK54" s="187"/>
      <c r="HJL54" s="187"/>
      <c r="HJM54" s="187"/>
      <c r="HJN54" s="187"/>
      <c r="HJO54" s="187"/>
      <c r="HJP54" s="187"/>
      <c r="HJQ54" s="187"/>
      <c r="HJR54" s="187"/>
      <c r="HJS54" s="187"/>
      <c r="HJT54" s="187"/>
      <c r="HJU54" s="187"/>
      <c r="HJV54" s="187"/>
      <c r="HJW54" s="187"/>
      <c r="HJX54" s="187"/>
      <c r="HJY54" s="187"/>
      <c r="HJZ54" s="187"/>
      <c r="HKA54" s="187"/>
      <c r="HKB54" s="187"/>
      <c r="HKC54" s="187"/>
      <c r="HKD54" s="187"/>
      <c r="HKE54" s="187"/>
      <c r="HKF54" s="187"/>
      <c r="HKG54" s="187"/>
      <c r="HKH54" s="187"/>
      <c r="HKI54" s="187"/>
      <c r="HKJ54" s="187"/>
      <c r="HKK54" s="187"/>
      <c r="HKL54" s="187"/>
      <c r="HKM54" s="187"/>
      <c r="HKN54" s="187"/>
      <c r="HKO54" s="187"/>
      <c r="HKP54" s="187"/>
      <c r="HKQ54" s="187"/>
      <c r="HKR54" s="187"/>
      <c r="HKS54" s="187"/>
      <c r="HKT54" s="187"/>
      <c r="HKU54" s="187"/>
      <c r="HKV54" s="187"/>
      <c r="HKW54" s="187"/>
      <c r="HKX54" s="187"/>
      <c r="HKY54" s="187"/>
      <c r="HKZ54" s="187"/>
      <c r="HLA54" s="187"/>
      <c r="HLB54" s="187"/>
      <c r="HLC54" s="187"/>
      <c r="HLD54" s="187"/>
      <c r="HLE54" s="187"/>
      <c r="HLF54" s="187"/>
      <c r="HLG54" s="187"/>
      <c r="HLH54" s="187"/>
      <c r="HLI54" s="187"/>
      <c r="HLJ54" s="187"/>
      <c r="HLK54" s="187"/>
      <c r="HLL54" s="187"/>
      <c r="HLM54" s="187"/>
      <c r="HLN54" s="187"/>
      <c r="HLO54" s="187"/>
      <c r="HLP54" s="187"/>
      <c r="HLQ54" s="187"/>
      <c r="HLR54" s="187"/>
      <c r="HLS54" s="187"/>
      <c r="HLT54" s="187"/>
      <c r="HLU54" s="187"/>
      <c r="HLV54" s="187"/>
      <c r="HLW54" s="187"/>
      <c r="HLX54" s="187"/>
      <c r="HLY54" s="187"/>
      <c r="HLZ54" s="187"/>
      <c r="HMA54" s="187"/>
      <c r="HMB54" s="187"/>
      <c r="HMC54" s="187"/>
      <c r="HMD54" s="187"/>
      <c r="HME54" s="187"/>
      <c r="HMF54" s="187"/>
      <c r="HMG54" s="187"/>
      <c r="HMH54" s="187"/>
      <c r="HMI54" s="187"/>
      <c r="HMJ54" s="187"/>
      <c r="HMK54" s="187"/>
      <c r="HML54" s="187"/>
      <c r="HMM54" s="187"/>
      <c r="HMN54" s="187"/>
      <c r="HMO54" s="187"/>
      <c r="HMP54" s="187"/>
      <c r="HMQ54" s="187"/>
      <c r="HMR54" s="187"/>
      <c r="HMS54" s="187"/>
      <c r="HMT54" s="187"/>
      <c r="HMU54" s="187"/>
      <c r="HMV54" s="187"/>
      <c r="HMW54" s="187"/>
      <c r="HMX54" s="187"/>
      <c r="HMY54" s="187"/>
      <c r="HMZ54" s="187"/>
      <c r="HNA54" s="187"/>
      <c r="HNB54" s="187"/>
      <c r="HNC54" s="187"/>
      <c r="HND54" s="187"/>
      <c r="HNE54" s="187"/>
      <c r="HNF54" s="187"/>
      <c r="HNG54" s="187"/>
      <c r="HNH54" s="187"/>
      <c r="HNI54" s="187"/>
      <c r="HNJ54" s="187"/>
      <c r="HNK54" s="187"/>
      <c r="HNL54" s="187"/>
      <c r="HNM54" s="187"/>
      <c r="HNN54" s="187"/>
      <c r="HNO54" s="187"/>
      <c r="HNP54" s="187"/>
      <c r="HNQ54" s="187"/>
      <c r="HNR54" s="187"/>
      <c r="HNS54" s="187"/>
      <c r="HNT54" s="187"/>
      <c r="HNU54" s="187"/>
      <c r="HNV54" s="187"/>
      <c r="HNW54" s="187"/>
      <c r="HNX54" s="187"/>
      <c r="HNY54" s="187"/>
      <c r="HNZ54" s="187"/>
      <c r="HOA54" s="187"/>
      <c r="HOB54" s="187"/>
      <c r="HOC54" s="187"/>
      <c r="HOD54" s="187"/>
      <c r="HOE54" s="187"/>
      <c r="HOF54" s="187"/>
      <c r="HOG54" s="187"/>
      <c r="HOH54" s="187"/>
      <c r="HOI54" s="187"/>
      <c r="HOJ54" s="187"/>
      <c r="HOK54" s="187"/>
      <c r="HOL54" s="187"/>
      <c r="HOM54" s="187"/>
      <c r="HON54" s="187"/>
      <c r="HOO54" s="187"/>
      <c r="HOP54" s="187"/>
      <c r="HOQ54" s="187"/>
      <c r="HOR54" s="187"/>
      <c r="HOS54" s="187"/>
      <c r="HOT54" s="187"/>
      <c r="HOU54" s="187"/>
      <c r="HOV54" s="187"/>
      <c r="HOW54" s="187"/>
      <c r="HOX54" s="187"/>
      <c r="HOY54" s="187"/>
      <c r="HOZ54" s="187"/>
      <c r="HPA54" s="187"/>
      <c r="HPB54" s="187"/>
      <c r="HPC54" s="187"/>
      <c r="HPD54" s="187"/>
      <c r="HPE54" s="187"/>
      <c r="HPF54" s="187"/>
      <c r="HPG54" s="187"/>
      <c r="HPH54" s="187"/>
      <c r="HPI54" s="187"/>
      <c r="HPJ54" s="187"/>
      <c r="HPK54" s="187"/>
      <c r="HPL54" s="187"/>
      <c r="HPM54" s="187"/>
      <c r="HPN54" s="187"/>
      <c r="HPO54" s="187"/>
      <c r="HPP54" s="187"/>
      <c r="HPQ54" s="187"/>
      <c r="HPR54" s="187"/>
      <c r="HPS54" s="187"/>
      <c r="HPT54" s="187"/>
      <c r="HPU54" s="187"/>
      <c r="HPV54" s="187"/>
      <c r="HPW54" s="187"/>
      <c r="HPX54" s="187"/>
      <c r="HPY54" s="187"/>
      <c r="HPZ54" s="187"/>
      <c r="HQA54" s="187"/>
      <c r="HQB54" s="187"/>
      <c r="HQC54" s="187"/>
      <c r="HQD54" s="187"/>
      <c r="HQE54" s="187"/>
      <c r="HQF54" s="187"/>
      <c r="HQG54" s="187"/>
      <c r="HQH54" s="187"/>
      <c r="HQI54" s="187"/>
      <c r="HQJ54" s="187"/>
      <c r="HQK54" s="187"/>
      <c r="HQL54" s="187"/>
      <c r="HQM54" s="187"/>
      <c r="HQN54" s="187"/>
      <c r="HQO54" s="187"/>
      <c r="HQP54" s="187"/>
      <c r="HQQ54" s="187"/>
      <c r="HQR54" s="187"/>
      <c r="HQS54" s="187"/>
      <c r="HQT54" s="187"/>
      <c r="HQU54" s="187"/>
      <c r="HQV54" s="187"/>
      <c r="HQW54" s="187"/>
      <c r="HQX54" s="187"/>
      <c r="HQY54" s="187"/>
      <c r="HQZ54" s="187"/>
      <c r="HRA54" s="187"/>
      <c r="HRB54" s="187"/>
      <c r="HRC54" s="187"/>
      <c r="HRD54" s="187"/>
      <c r="HRE54" s="187"/>
      <c r="HRF54" s="187"/>
      <c r="HRG54" s="187"/>
      <c r="HRH54" s="187"/>
      <c r="HRI54" s="187"/>
      <c r="HRJ54" s="187"/>
      <c r="HRK54" s="187"/>
      <c r="HRL54" s="187"/>
      <c r="HRM54" s="187"/>
      <c r="HRN54" s="187"/>
      <c r="HRO54" s="187"/>
      <c r="HRP54" s="187"/>
      <c r="HRQ54" s="187"/>
      <c r="HRR54" s="187"/>
      <c r="HRS54" s="187"/>
      <c r="HRT54" s="187"/>
      <c r="HRU54" s="187"/>
      <c r="HRV54" s="187"/>
      <c r="HRW54" s="187"/>
      <c r="HRX54" s="187"/>
      <c r="HRY54" s="187"/>
      <c r="HRZ54" s="187"/>
      <c r="HSA54" s="187"/>
      <c r="HSB54" s="187"/>
      <c r="HSC54" s="187"/>
      <c r="HSD54" s="187"/>
      <c r="HSE54" s="187"/>
      <c r="HSF54" s="187"/>
      <c r="HSG54" s="187"/>
      <c r="HSH54" s="187"/>
      <c r="HSI54" s="187"/>
      <c r="HSJ54" s="187"/>
      <c r="HSK54" s="187"/>
      <c r="HSL54" s="187"/>
      <c r="HSM54" s="187"/>
      <c r="HSN54" s="187"/>
      <c r="HSO54" s="187"/>
      <c r="HSP54" s="187"/>
      <c r="HSQ54" s="187"/>
      <c r="HSR54" s="187"/>
      <c r="HSS54" s="187"/>
      <c r="HST54" s="187"/>
      <c r="HSU54" s="187"/>
      <c r="HSV54" s="187"/>
      <c r="HSW54" s="187"/>
      <c r="HSX54" s="187"/>
      <c r="HSY54" s="187"/>
      <c r="HSZ54" s="187"/>
      <c r="HTA54" s="187"/>
      <c r="HTB54" s="187"/>
      <c r="HTC54" s="187"/>
      <c r="HTD54" s="187"/>
      <c r="HTE54" s="187"/>
      <c r="HTF54" s="187"/>
      <c r="HTG54" s="187"/>
      <c r="HTH54" s="187"/>
      <c r="HTI54" s="187"/>
      <c r="HTJ54" s="187"/>
      <c r="HTK54" s="187"/>
      <c r="HTL54" s="187"/>
      <c r="HTM54" s="187"/>
      <c r="HTN54" s="187"/>
      <c r="HTO54" s="187"/>
      <c r="HTP54" s="187"/>
      <c r="HTQ54" s="187"/>
      <c r="HTR54" s="187"/>
      <c r="HTS54" s="187"/>
      <c r="HTT54" s="187"/>
      <c r="HTU54" s="187"/>
      <c r="HTV54" s="187"/>
      <c r="HTW54" s="187"/>
      <c r="HTX54" s="187"/>
      <c r="HTY54" s="187"/>
      <c r="HTZ54" s="187"/>
      <c r="HUA54" s="187"/>
      <c r="HUB54" s="187"/>
      <c r="HUC54" s="187"/>
      <c r="HUD54" s="187"/>
      <c r="HUE54" s="187"/>
      <c r="HUF54" s="187"/>
      <c r="HUG54" s="187"/>
      <c r="HUH54" s="187"/>
      <c r="HUI54" s="187"/>
      <c r="HUJ54" s="187"/>
      <c r="HUK54" s="187"/>
      <c r="HUL54" s="187"/>
      <c r="HUM54" s="187"/>
      <c r="HUN54" s="187"/>
      <c r="HUO54" s="187"/>
      <c r="HUP54" s="187"/>
      <c r="HUQ54" s="187"/>
      <c r="HUR54" s="187"/>
      <c r="HUS54" s="187"/>
      <c r="HUT54" s="187"/>
      <c r="HUU54" s="187"/>
      <c r="HUV54" s="187"/>
      <c r="HUW54" s="187"/>
      <c r="HUX54" s="187"/>
      <c r="HUY54" s="187"/>
      <c r="HUZ54" s="187"/>
      <c r="HVA54" s="187"/>
      <c r="HVB54" s="187"/>
      <c r="HVC54" s="187"/>
      <c r="HVD54" s="187"/>
      <c r="HVE54" s="187"/>
      <c r="HVF54" s="187"/>
      <c r="HVG54" s="187"/>
      <c r="HVH54" s="187"/>
      <c r="HVI54" s="187"/>
      <c r="HVJ54" s="187"/>
      <c r="HVK54" s="187"/>
      <c r="HVL54" s="187"/>
      <c r="HVM54" s="187"/>
      <c r="HVN54" s="187"/>
      <c r="HVO54" s="187"/>
      <c r="HVP54" s="187"/>
      <c r="HVQ54" s="187"/>
      <c r="HVR54" s="187"/>
      <c r="HVS54" s="187"/>
      <c r="HVT54" s="187"/>
      <c r="HVU54" s="187"/>
      <c r="HVV54" s="187"/>
      <c r="HVW54" s="187"/>
      <c r="HVX54" s="187"/>
      <c r="HVY54" s="187"/>
      <c r="HVZ54" s="187"/>
      <c r="HWA54" s="187"/>
      <c r="HWB54" s="187"/>
      <c r="HWC54" s="187"/>
      <c r="HWD54" s="187"/>
      <c r="HWE54" s="187"/>
      <c r="HWF54" s="187"/>
      <c r="HWG54" s="187"/>
      <c r="HWH54" s="187"/>
      <c r="HWI54" s="187"/>
      <c r="HWJ54" s="187"/>
      <c r="HWK54" s="187"/>
      <c r="HWL54" s="187"/>
      <c r="HWM54" s="187"/>
      <c r="HWN54" s="187"/>
      <c r="HWO54" s="187"/>
      <c r="HWP54" s="187"/>
      <c r="HWQ54" s="187"/>
      <c r="HWR54" s="187"/>
      <c r="HWS54" s="187"/>
      <c r="HWT54" s="187"/>
      <c r="HWU54" s="187"/>
      <c r="HWV54" s="187"/>
      <c r="HWW54" s="187"/>
      <c r="HWX54" s="187"/>
      <c r="HWY54" s="187"/>
      <c r="HWZ54" s="187"/>
      <c r="HXA54" s="187"/>
      <c r="HXB54" s="187"/>
      <c r="HXC54" s="187"/>
      <c r="HXD54" s="187"/>
      <c r="HXE54" s="187"/>
      <c r="HXF54" s="187"/>
      <c r="HXG54" s="187"/>
      <c r="HXH54" s="187"/>
      <c r="HXI54" s="187"/>
      <c r="HXJ54" s="187"/>
      <c r="HXK54" s="187"/>
      <c r="HXL54" s="187"/>
      <c r="HXM54" s="187"/>
      <c r="HXN54" s="187"/>
      <c r="HXO54" s="187"/>
      <c r="HXP54" s="187"/>
      <c r="HXQ54" s="187"/>
      <c r="HXR54" s="187"/>
      <c r="HXS54" s="187"/>
      <c r="HXT54" s="187"/>
      <c r="HXU54" s="187"/>
      <c r="HXV54" s="187"/>
      <c r="HXW54" s="187"/>
      <c r="HXX54" s="187"/>
      <c r="HXY54" s="187"/>
      <c r="HXZ54" s="187"/>
      <c r="HYA54" s="187"/>
      <c r="HYB54" s="187"/>
      <c r="HYC54" s="187"/>
      <c r="HYD54" s="187"/>
      <c r="HYE54" s="187"/>
      <c r="HYF54" s="187"/>
      <c r="HYG54" s="187"/>
      <c r="HYH54" s="187"/>
      <c r="HYI54" s="187"/>
      <c r="HYJ54" s="187"/>
      <c r="HYK54" s="187"/>
      <c r="HYL54" s="187"/>
      <c r="HYM54" s="187"/>
      <c r="HYN54" s="187"/>
      <c r="HYO54" s="187"/>
      <c r="HYP54" s="187"/>
      <c r="HYQ54" s="187"/>
      <c r="HYR54" s="187"/>
      <c r="HYS54" s="187"/>
      <c r="HYT54" s="187"/>
      <c r="HYU54" s="187"/>
      <c r="HYV54" s="187"/>
      <c r="HYW54" s="187"/>
      <c r="HYX54" s="187"/>
      <c r="HYY54" s="187"/>
      <c r="HYZ54" s="187"/>
      <c r="HZA54" s="187"/>
      <c r="HZB54" s="187"/>
      <c r="HZC54" s="187"/>
      <c r="HZD54" s="187"/>
      <c r="HZE54" s="187"/>
      <c r="HZF54" s="187"/>
      <c r="HZG54" s="187"/>
      <c r="HZH54" s="187"/>
      <c r="HZI54" s="187"/>
      <c r="HZJ54" s="187"/>
      <c r="HZK54" s="187"/>
      <c r="HZL54" s="187"/>
      <c r="HZM54" s="187"/>
      <c r="HZN54" s="187"/>
      <c r="HZO54" s="187"/>
      <c r="HZP54" s="187"/>
      <c r="HZQ54" s="187"/>
      <c r="HZR54" s="187"/>
      <c r="HZS54" s="187"/>
      <c r="HZT54" s="187"/>
      <c r="HZU54" s="187"/>
      <c r="HZV54" s="187"/>
      <c r="HZW54" s="187"/>
      <c r="HZX54" s="187"/>
      <c r="HZY54" s="187"/>
      <c r="HZZ54" s="187"/>
      <c r="IAA54" s="187"/>
      <c r="IAB54" s="187"/>
      <c r="IAC54" s="187"/>
      <c r="IAD54" s="187"/>
      <c r="IAE54" s="187"/>
      <c r="IAF54" s="187"/>
      <c r="IAG54" s="187"/>
      <c r="IAH54" s="187"/>
      <c r="IAI54" s="187"/>
      <c r="IAJ54" s="187"/>
      <c r="IAK54" s="187"/>
      <c r="IAL54" s="187"/>
      <c r="IAM54" s="187"/>
      <c r="IAN54" s="187"/>
      <c r="IAO54" s="187"/>
      <c r="IAP54" s="187"/>
      <c r="IAQ54" s="187"/>
      <c r="IAR54" s="187"/>
      <c r="IAS54" s="187"/>
      <c r="IAT54" s="187"/>
      <c r="IAU54" s="187"/>
      <c r="IAV54" s="187"/>
      <c r="IAW54" s="187"/>
      <c r="IAX54" s="187"/>
      <c r="IAY54" s="187"/>
      <c r="IAZ54" s="187"/>
      <c r="IBA54" s="187"/>
      <c r="IBB54" s="187"/>
      <c r="IBC54" s="187"/>
      <c r="IBD54" s="187"/>
      <c r="IBE54" s="187"/>
      <c r="IBF54" s="187"/>
      <c r="IBG54" s="187"/>
      <c r="IBH54" s="187"/>
      <c r="IBI54" s="187"/>
      <c r="IBJ54" s="187"/>
      <c r="IBK54" s="187"/>
      <c r="IBL54" s="187"/>
      <c r="IBM54" s="187"/>
      <c r="IBN54" s="187"/>
      <c r="IBO54" s="187"/>
      <c r="IBP54" s="187"/>
      <c r="IBQ54" s="187"/>
      <c r="IBR54" s="187"/>
      <c r="IBS54" s="187"/>
      <c r="IBT54" s="187"/>
      <c r="IBU54" s="187"/>
      <c r="IBV54" s="187"/>
      <c r="IBW54" s="187"/>
      <c r="IBX54" s="187"/>
      <c r="IBY54" s="187"/>
      <c r="IBZ54" s="187"/>
      <c r="ICA54" s="187"/>
      <c r="ICB54" s="187"/>
      <c r="ICC54" s="187"/>
      <c r="ICD54" s="187"/>
      <c r="ICE54" s="187"/>
      <c r="ICF54" s="187"/>
      <c r="ICG54" s="187"/>
      <c r="ICH54" s="187"/>
      <c r="ICI54" s="187"/>
      <c r="ICJ54" s="187"/>
      <c r="ICK54" s="187"/>
      <c r="ICL54" s="187"/>
      <c r="ICM54" s="187"/>
      <c r="ICN54" s="187"/>
      <c r="ICO54" s="187"/>
      <c r="ICP54" s="187"/>
      <c r="ICQ54" s="187"/>
      <c r="ICR54" s="187"/>
      <c r="ICS54" s="187"/>
      <c r="ICT54" s="187"/>
      <c r="ICU54" s="187"/>
      <c r="ICV54" s="187"/>
      <c r="ICW54" s="187"/>
      <c r="ICX54" s="187"/>
      <c r="ICY54" s="187"/>
      <c r="ICZ54" s="187"/>
      <c r="IDA54" s="187"/>
      <c r="IDB54" s="187"/>
      <c r="IDC54" s="187"/>
      <c r="IDD54" s="187"/>
      <c r="IDE54" s="187"/>
      <c r="IDF54" s="187"/>
      <c r="IDG54" s="187"/>
      <c r="IDH54" s="187"/>
      <c r="IDI54" s="187"/>
      <c r="IDJ54" s="187"/>
      <c r="IDK54" s="187"/>
      <c r="IDL54" s="187"/>
      <c r="IDM54" s="187"/>
      <c r="IDN54" s="187"/>
      <c r="IDO54" s="187"/>
      <c r="IDP54" s="187"/>
      <c r="IDQ54" s="187"/>
      <c r="IDR54" s="187"/>
      <c r="IDS54" s="187"/>
      <c r="IDT54" s="187"/>
      <c r="IDU54" s="187"/>
      <c r="IDV54" s="187"/>
      <c r="IDW54" s="187"/>
      <c r="IDX54" s="187"/>
      <c r="IDY54" s="187"/>
      <c r="IDZ54" s="187"/>
      <c r="IEA54" s="187"/>
      <c r="IEB54" s="187"/>
      <c r="IEC54" s="187"/>
      <c r="IED54" s="187"/>
      <c r="IEE54" s="187"/>
      <c r="IEF54" s="187"/>
      <c r="IEG54" s="187"/>
      <c r="IEH54" s="187"/>
      <c r="IEI54" s="187"/>
      <c r="IEJ54" s="187"/>
      <c r="IEK54" s="187"/>
      <c r="IEL54" s="187"/>
      <c r="IEM54" s="187"/>
      <c r="IEN54" s="187"/>
      <c r="IEO54" s="187"/>
      <c r="IEP54" s="187"/>
      <c r="IEQ54" s="187"/>
      <c r="IER54" s="187"/>
      <c r="IES54" s="187"/>
      <c r="IET54" s="187"/>
      <c r="IEU54" s="187"/>
      <c r="IEV54" s="187"/>
      <c r="IEW54" s="187"/>
      <c r="IEX54" s="187"/>
      <c r="IEY54" s="187"/>
      <c r="IEZ54" s="187"/>
      <c r="IFA54" s="187"/>
      <c r="IFB54" s="187"/>
      <c r="IFC54" s="187"/>
      <c r="IFD54" s="187"/>
      <c r="IFE54" s="187"/>
      <c r="IFF54" s="187"/>
      <c r="IFG54" s="187"/>
      <c r="IFH54" s="187"/>
      <c r="IFI54" s="187"/>
      <c r="IFJ54" s="187"/>
      <c r="IFK54" s="187"/>
      <c r="IFL54" s="187"/>
      <c r="IFM54" s="187"/>
      <c r="IFN54" s="187"/>
      <c r="IFO54" s="187"/>
      <c r="IFP54" s="187"/>
      <c r="IFQ54" s="187"/>
      <c r="IFR54" s="187"/>
      <c r="IFS54" s="187"/>
      <c r="IFT54" s="187"/>
      <c r="IFU54" s="187"/>
      <c r="IFV54" s="187"/>
      <c r="IFW54" s="187"/>
      <c r="IFX54" s="187"/>
      <c r="IFY54" s="187"/>
      <c r="IFZ54" s="187"/>
      <c r="IGA54" s="187"/>
      <c r="IGB54" s="187"/>
      <c r="IGC54" s="187"/>
      <c r="IGD54" s="187"/>
      <c r="IGE54" s="187"/>
      <c r="IGF54" s="187"/>
      <c r="IGG54" s="187"/>
      <c r="IGH54" s="187"/>
      <c r="IGI54" s="187"/>
      <c r="IGJ54" s="187"/>
      <c r="IGK54" s="187"/>
      <c r="IGL54" s="187"/>
      <c r="IGM54" s="187"/>
      <c r="IGN54" s="187"/>
      <c r="IGO54" s="187"/>
      <c r="IGP54" s="187"/>
      <c r="IGQ54" s="187"/>
      <c r="IGR54" s="187"/>
      <c r="IGS54" s="187"/>
      <c r="IGT54" s="187"/>
      <c r="IGU54" s="187"/>
      <c r="IGV54" s="187"/>
      <c r="IGW54" s="187"/>
      <c r="IGX54" s="187"/>
      <c r="IGY54" s="187"/>
      <c r="IGZ54" s="187"/>
      <c r="IHA54" s="187"/>
      <c r="IHB54" s="187"/>
      <c r="IHC54" s="187"/>
      <c r="IHD54" s="187"/>
      <c r="IHE54" s="187"/>
      <c r="IHF54" s="187"/>
      <c r="IHG54" s="187"/>
      <c r="IHH54" s="187"/>
      <c r="IHI54" s="187"/>
      <c r="IHJ54" s="187"/>
      <c r="IHK54" s="187"/>
      <c r="IHL54" s="187"/>
      <c r="IHM54" s="187"/>
      <c r="IHN54" s="187"/>
      <c r="IHO54" s="187"/>
      <c r="IHP54" s="187"/>
      <c r="IHQ54" s="187"/>
      <c r="IHR54" s="187"/>
      <c r="IHS54" s="187"/>
      <c r="IHT54" s="187"/>
      <c r="IHU54" s="187"/>
      <c r="IHV54" s="187"/>
      <c r="IHW54" s="187"/>
      <c r="IHX54" s="187"/>
      <c r="IHY54" s="187"/>
      <c r="IHZ54" s="187"/>
      <c r="IIA54" s="187"/>
      <c r="IIB54" s="187"/>
      <c r="IIC54" s="187"/>
      <c r="IID54" s="187"/>
      <c r="IIE54" s="187"/>
      <c r="IIF54" s="187"/>
      <c r="IIG54" s="187"/>
      <c r="IIH54" s="187"/>
      <c r="III54" s="187"/>
      <c r="IIJ54" s="187"/>
      <c r="IIK54" s="187"/>
      <c r="IIL54" s="187"/>
      <c r="IIM54" s="187"/>
      <c r="IIN54" s="187"/>
      <c r="IIO54" s="187"/>
      <c r="IIP54" s="187"/>
      <c r="IIQ54" s="187"/>
      <c r="IIR54" s="187"/>
      <c r="IIS54" s="187"/>
      <c r="IIT54" s="187"/>
      <c r="IIU54" s="187"/>
      <c r="IIV54" s="187"/>
      <c r="IIW54" s="187"/>
      <c r="IIX54" s="187"/>
      <c r="IIY54" s="187"/>
      <c r="IIZ54" s="187"/>
      <c r="IJA54" s="187"/>
      <c r="IJB54" s="187"/>
      <c r="IJC54" s="187"/>
      <c r="IJD54" s="187"/>
      <c r="IJE54" s="187"/>
      <c r="IJF54" s="187"/>
      <c r="IJG54" s="187"/>
      <c r="IJH54" s="187"/>
      <c r="IJI54" s="187"/>
      <c r="IJJ54" s="187"/>
      <c r="IJK54" s="187"/>
      <c r="IJL54" s="187"/>
      <c r="IJM54" s="187"/>
      <c r="IJN54" s="187"/>
      <c r="IJO54" s="187"/>
      <c r="IJP54" s="187"/>
      <c r="IJQ54" s="187"/>
      <c r="IJR54" s="187"/>
      <c r="IJS54" s="187"/>
      <c r="IJT54" s="187"/>
      <c r="IJU54" s="187"/>
      <c r="IJV54" s="187"/>
      <c r="IJW54" s="187"/>
      <c r="IJX54" s="187"/>
      <c r="IJY54" s="187"/>
      <c r="IJZ54" s="187"/>
      <c r="IKA54" s="187"/>
      <c r="IKB54" s="187"/>
      <c r="IKC54" s="187"/>
      <c r="IKD54" s="187"/>
      <c r="IKE54" s="187"/>
      <c r="IKF54" s="187"/>
      <c r="IKG54" s="187"/>
      <c r="IKH54" s="187"/>
      <c r="IKI54" s="187"/>
      <c r="IKJ54" s="187"/>
      <c r="IKK54" s="187"/>
      <c r="IKL54" s="187"/>
      <c r="IKM54" s="187"/>
      <c r="IKN54" s="187"/>
      <c r="IKO54" s="187"/>
      <c r="IKP54" s="187"/>
      <c r="IKQ54" s="187"/>
      <c r="IKR54" s="187"/>
      <c r="IKS54" s="187"/>
      <c r="IKT54" s="187"/>
      <c r="IKU54" s="187"/>
      <c r="IKV54" s="187"/>
      <c r="IKW54" s="187"/>
      <c r="IKX54" s="187"/>
      <c r="IKY54" s="187"/>
      <c r="IKZ54" s="187"/>
      <c r="ILA54" s="187"/>
      <c r="ILB54" s="187"/>
      <c r="ILC54" s="187"/>
      <c r="ILD54" s="187"/>
      <c r="ILE54" s="187"/>
      <c r="ILF54" s="187"/>
      <c r="ILG54" s="187"/>
      <c r="ILH54" s="187"/>
      <c r="ILI54" s="187"/>
      <c r="ILJ54" s="187"/>
      <c r="ILK54" s="187"/>
      <c r="ILL54" s="187"/>
      <c r="ILM54" s="187"/>
      <c r="ILN54" s="187"/>
      <c r="ILO54" s="187"/>
      <c r="ILP54" s="187"/>
      <c r="ILQ54" s="187"/>
      <c r="ILR54" s="187"/>
      <c r="ILS54" s="187"/>
      <c r="ILT54" s="187"/>
      <c r="ILU54" s="187"/>
      <c r="ILV54" s="187"/>
      <c r="ILW54" s="187"/>
      <c r="ILX54" s="187"/>
      <c r="ILY54" s="187"/>
      <c r="ILZ54" s="187"/>
      <c r="IMA54" s="187"/>
      <c r="IMB54" s="187"/>
      <c r="IMC54" s="187"/>
      <c r="IMD54" s="187"/>
      <c r="IME54" s="187"/>
      <c r="IMF54" s="187"/>
      <c r="IMG54" s="187"/>
      <c r="IMH54" s="187"/>
      <c r="IMI54" s="187"/>
      <c r="IMJ54" s="187"/>
      <c r="IMK54" s="187"/>
      <c r="IML54" s="187"/>
      <c r="IMM54" s="187"/>
      <c r="IMN54" s="187"/>
      <c r="IMO54" s="187"/>
      <c r="IMP54" s="187"/>
      <c r="IMQ54" s="187"/>
      <c r="IMR54" s="187"/>
      <c r="IMS54" s="187"/>
      <c r="IMT54" s="187"/>
      <c r="IMU54" s="187"/>
      <c r="IMV54" s="187"/>
      <c r="IMW54" s="187"/>
      <c r="IMX54" s="187"/>
      <c r="IMY54" s="187"/>
      <c r="IMZ54" s="187"/>
      <c r="INA54" s="187"/>
      <c r="INB54" s="187"/>
      <c r="INC54" s="187"/>
      <c r="IND54" s="187"/>
      <c r="INE54" s="187"/>
      <c r="INF54" s="187"/>
      <c r="ING54" s="187"/>
      <c r="INH54" s="187"/>
      <c r="INI54" s="187"/>
      <c r="INJ54" s="187"/>
      <c r="INK54" s="187"/>
      <c r="INL54" s="187"/>
      <c r="INM54" s="187"/>
      <c r="INN54" s="187"/>
      <c r="INO54" s="187"/>
      <c r="INP54" s="187"/>
      <c r="INQ54" s="187"/>
      <c r="INR54" s="187"/>
      <c r="INS54" s="187"/>
      <c r="INT54" s="187"/>
      <c r="INU54" s="187"/>
      <c r="INV54" s="187"/>
      <c r="INW54" s="187"/>
      <c r="INX54" s="187"/>
      <c r="INY54" s="187"/>
      <c r="INZ54" s="187"/>
      <c r="IOA54" s="187"/>
      <c r="IOB54" s="187"/>
      <c r="IOC54" s="187"/>
      <c r="IOD54" s="187"/>
      <c r="IOE54" s="187"/>
      <c r="IOF54" s="187"/>
      <c r="IOG54" s="187"/>
      <c r="IOH54" s="187"/>
      <c r="IOI54" s="187"/>
      <c r="IOJ54" s="187"/>
      <c r="IOK54" s="187"/>
      <c r="IOL54" s="187"/>
      <c r="IOM54" s="187"/>
      <c r="ION54" s="187"/>
      <c r="IOO54" s="187"/>
      <c r="IOP54" s="187"/>
      <c r="IOQ54" s="187"/>
      <c r="IOR54" s="187"/>
      <c r="IOS54" s="187"/>
      <c r="IOT54" s="187"/>
      <c r="IOU54" s="187"/>
      <c r="IOV54" s="187"/>
      <c r="IOW54" s="187"/>
      <c r="IOX54" s="187"/>
      <c r="IOY54" s="187"/>
      <c r="IOZ54" s="187"/>
      <c r="IPA54" s="187"/>
      <c r="IPB54" s="187"/>
      <c r="IPC54" s="187"/>
      <c r="IPD54" s="187"/>
      <c r="IPE54" s="187"/>
      <c r="IPF54" s="187"/>
      <c r="IPG54" s="187"/>
      <c r="IPH54" s="187"/>
      <c r="IPI54" s="187"/>
      <c r="IPJ54" s="187"/>
      <c r="IPK54" s="187"/>
      <c r="IPL54" s="187"/>
      <c r="IPM54" s="187"/>
      <c r="IPN54" s="187"/>
      <c r="IPO54" s="187"/>
      <c r="IPP54" s="187"/>
      <c r="IPQ54" s="187"/>
      <c r="IPR54" s="187"/>
      <c r="IPS54" s="187"/>
      <c r="IPT54" s="187"/>
      <c r="IPU54" s="187"/>
      <c r="IPV54" s="187"/>
      <c r="IPW54" s="187"/>
      <c r="IPX54" s="187"/>
      <c r="IPY54" s="187"/>
      <c r="IPZ54" s="187"/>
      <c r="IQA54" s="187"/>
      <c r="IQB54" s="187"/>
      <c r="IQC54" s="187"/>
      <c r="IQD54" s="187"/>
      <c r="IQE54" s="187"/>
      <c r="IQF54" s="187"/>
      <c r="IQG54" s="187"/>
      <c r="IQH54" s="187"/>
      <c r="IQI54" s="187"/>
      <c r="IQJ54" s="187"/>
      <c r="IQK54" s="187"/>
      <c r="IQL54" s="187"/>
      <c r="IQM54" s="187"/>
      <c r="IQN54" s="187"/>
      <c r="IQO54" s="187"/>
      <c r="IQP54" s="187"/>
      <c r="IQQ54" s="187"/>
      <c r="IQR54" s="187"/>
      <c r="IQS54" s="187"/>
      <c r="IQT54" s="187"/>
      <c r="IQU54" s="187"/>
      <c r="IQV54" s="187"/>
      <c r="IQW54" s="187"/>
      <c r="IQX54" s="187"/>
      <c r="IQY54" s="187"/>
      <c r="IQZ54" s="187"/>
      <c r="IRA54" s="187"/>
      <c r="IRB54" s="187"/>
      <c r="IRC54" s="187"/>
      <c r="IRD54" s="187"/>
      <c r="IRE54" s="187"/>
      <c r="IRF54" s="187"/>
      <c r="IRG54" s="187"/>
      <c r="IRH54" s="187"/>
      <c r="IRI54" s="187"/>
      <c r="IRJ54" s="187"/>
      <c r="IRK54" s="187"/>
      <c r="IRL54" s="187"/>
      <c r="IRM54" s="187"/>
      <c r="IRN54" s="187"/>
      <c r="IRO54" s="187"/>
      <c r="IRP54" s="187"/>
      <c r="IRQ54" s="187"/>
      <c r="IRR54" s="187"/>
      <c r="IRS54" s="187"/>
      <c r="IRT54" s="187"/>
      <c r="IRU54" s="187"/>
      <c r="IRV54" s="187"/>
      <c r="IRW54" s="187"/>
      <c r="IRX54" s="187"/>
      <c r="IRY54" s="187"/>
      <c r="IRZ54" s="187"/>
      <c r="ISA54" s="187"/>
      <c r="ISB54" s="187"/>
      <c r="ISC54" s="187"/>
      <c r="ISD54" s="187"/>
      <c r="ISE54" s="187"/>
      <c r="ISF54" s="187"/>
      <c r="ISG54" s="187"/>
      <c r="ISH54" s="187"/>
      <c r="ISI54" s="187"/>
      <c r="ISJ54" s="187"/>
      <c r="ISK54" s="187"/>
      <c r="ISL54" s="187"/>
      <c r="ISM54" s="187"/>
      <c r="ISN54" s="187"/>
      <c r="ISO54" s="187"/>
      <c r="ISP54" s="187"/>
      <c r="ISQ54" s="187"/>
      <c r="ISR54" s="187"/>
      <c r="ISS54" s="187"/>
      <c r="IST54" s="187"/>
      <c r="ISU54" s="187"/>
      <c r="ISV54" s="187"/>
      <c r="ISW54" s="187"/>
      <c r="ISX54" s="187"/>
      <c r="ISY54" s="187"/>
      <c r="ISZ54" s="187"/>
      <c r="ITA54" s="187"/>
      <c r="ITB54" s="187"/>
      <c r="ITC54" s="187"/>
      <c r="ITD54" s="187"/>
      <c r="ITE54" s="187"/>
      <c r="ITF54" s="187"/>
      <c r="ITG54" s="187"/>
      <c r="ITH54" s="187"/>
      <c r="ITI54" s="187"/>
      <c r="ITJ54" s="187"/>
      <c r="ITK54" s="187"/>
      <c r="ITL54" s="187"/>
      <c r="ITM54" s="187"/>
      <c r="ITN54" s="187"/>
      <c r="ITO54" s="187"/>
      <c r="ITP54" s="187"/>
      <c r="ITQ54" s="187"/>
      <c r="ITR54" s="187"/>
      <c r="ITS54" s="187"/>
      <c r="ITT54" s="187"/>
      <c r="ITU54" s="187"/>
      <c r="ITV54" s="187"/>
      <c r="ITW54" s="187"/>
      <c r="ITX54" s="187"/>
      <c r="ITY54" s="187"/>
      <c r="ITZ54" s="187"/>
      <c r="IUA54" s="187"/>
      <c r="IUB54" s="187"/>
      <c r="IUC54" s="187"/>
      <c r="IUD54" s="187"/>
      <c r="IUE54" s="187"/>
      <c r="IUF54" s="187"/>
      <c r="IUG54" s="187"/>
      <c r="IUH54" s="187"/>
      <c r="IUI54" s="187"/>
      <c r="IUJ54" s="187"/>
      <c r="IUK54" s="187"/>
      <c r="IUL54" s="187"/>
      <c r="IUM54" s="187"/>
      <c r="IUN54" s="187"/>
      <c r="IUO54" s="187"/>
      <c r="IUP54" s="187"/>
      <c r="IUQ54" s="187"/>
      <c r="IUR54" s="187"/>
      <c r="IUS54" s="187"/>
      <c r="IUT54" s="187"/>
      <c r="IUU54" s="187"/>
      <c r="IUV54" s="187"/>
      <c r="IUW54" s="187"/>
      <c r="IUX54" s="187"/>
      <c r="IUY54" s="187"/>
      <c r="IUZ54" s="187"/>
      <c r="IVA54" s="187"/>
      <c r="IVB54" s="187"/>
      <c r="IVC54" s="187"/>
      <c r="IVD54" s="187"/>
      <c r="IVE54" s="187"/>
      <c r="IVF54" s="187"/>
      <c r="IVG54" s="187"/>
      <c r="IVH54" s="187"/>
      <c r="IVI54" s="187"/>
      <c r="IVJ54" s="187"/>
      <c r="IVK54" s="187"/>
      <c r="IVL54" s="187"/>
      <c r="IVM54" s="187"/>
      <c r="IVN54" s="187"/>
      <c r="IVO54" s="187"/>
      <c r="IVP54" s="187"/>
      <c r="IVQ54" s="187"/>
      <c r="IVR54" s="187"/>
      <c r="IVS54" s="187"/>
      <c r="IVT54" s="187"/>
      <c r="IVU54" s="187"/>
      <c r="IVV54" s="187"/>
      <c r="IVW54" s="187"/>
      <c r="IVX54" s="187"/>
      <c r="IVY54" s="187"/>
      <c r="IVZ54" s="187"/>
      <c r="IWA54" s="187"/>
      <c r="IWB54" s="187"/>
      <c r="IWC54" s="187"/>
      <c r="IWD54" s="187"/>
      <c r="IWE54" s="187"/>
      <c r="IWF54" s="187"/>
      <c r="IWG54" s="187"/>
      <c r="IWH54" s="187"/>
      <c r="IWI54" s="187"/>
      <c r="IWJ54" s="187"/>
      <c r="IWK54" s="187"/>
      <c r="IWL54" s="187"/>
      <c r="IWM54" s="187"/>
      <c r="IWN54" s="187"/>
      <c r="IWO54" s="187"/>
      <c r="IWP54" s="187"/>
      <c r="IWQ54" s="187"/>
      <c r="IWR54" s="187"/>
      <c r="IWS54" s="187"/>
      <c r="IWT54" s="187"/>
      <c r="IWU54" s="187"/>
      <c r="IWV54" s="187"/>
      <c r="IWW54" s="187"/>
      <c r="IWX54" s="187"/>
      <c r="IWY54" s="187"/>
      <c r="IWZ54" s="187"/>
      <c r="IXA54" s="187"/>
      <c r="IXB54" s="187"/>
      <c r="IXC54" s="187"/>
      <c r="IXD54" s="187"/>
      <c r="IXE54" s="187"/>
      <c r="IXF54" s="187"/>
      <c r="IXG54" s="187"/>
      <c r="IXH54" s="187"/>
      <c r="IXI54" s="187"/>
      <c r="IXJ54" s="187"/>
      <c r="IXK54" s="187"/>
      <c r="IXL54" s="187"/>
      <c r="IXM54" s="187"/>
      <c r="IXN54" s="187"/>
      <c r="IXO54" s="187"/>
      <c r="IXP54" s="187"/>
      <c r="IXQ54" s="187"/>
      <c r="IXR54" s="187"/>
      <c r="IXS54" s="187"/>
      <c r="IXT54" s="187"/>
      <c r="IXU54" s="187"/>
      <c r="IXV54" s="187"/>
      <c r="IXW54" s="187"/>
      <c r="IXX54" s="187"/>
      <c r="IXY54" s="187"/>
      <c r="IXZ54" s="187"/>
      <c r="IYA54" s="187"/>
      <c r="IYB54" s="187"/>
      <c r="IYC54" s="187"/>
      <c r="IYD54" s="187"/>
      <c r="IYE54" s="187"/>
      <c r="IYF54" s="187"/>
      <c r="IYG54" s="187"/>
      <c r="IYH54" s="187"/>
      <c r="IYI54" s="187"/>
      <c r="IYJ54" s="187"/>
      <c r="IYK54" s="187"/>
      <c r="IYL54" s="187"/>
      <c r="IYM54" s="187"/>
      <c r="IYN54" s="187"/>
      <c r="IYO54" s="187"/>
      <c r="IYP54" s="187"/>
      <c r="IYQ54" s="187"/>
      <c r="IYR54" s="187"/>
      <c r="IYS54" s="187"/>
      <c r="IYT54" s="187"/>
      <c r="IYU54" s="187"/>
      <c r="IYV54" s="187"/>
      <c r="IYW54" s="187"/>
      <c r="IYX54" s="187"/>
      <c r="IYY54" s="187"/>
      <c r="IYZ54" s="187"/>
      <c r="IZA54" s="187"/>
      <c r="IZB54" s="187"/>
      <c r="IZC54" s="187"/>
      <c r="IZD54" s="187"/>
      <c r="IZE54" s="187"/>
      <c r="IZF54" s="187"/>
      <c r="IZG54" s="187"/>
      <c r="IZH54" s="187"/>
      <c r="IZI54" s="187"/>
      <c r="IZJ54" s="187"/>
      <c r="IZK54" s="187"/>
      <c r="IZL54" s="187"/>
      <c r="IZM54" s="187"/>
      <c r="IZN54" s="187"/>
      <c r="IZO54" s="187"/>
      <c r="IZP54" s="187"/>
      <c r="IZQ54" s="187"/>
      <c r="IZR54" s="187"/>
      <c r="IZS54" s="187"/>
      <c r="IZT54" s="187"/>
      <c r="IZU54" s="187"/>
      <c r="IZV54" s="187"/>
      <c r="IZW54" s="187"/>
      <c r="IZX54" s="187"/>
      <c r="IZY54" s="187"/>
      <c r="IZZ54" s="187"/>
      <c r="JAA54" s="187"/>
      <c r="JAB54" s="187"/>
      <c r="JAC54" s="187"/>
      <c r="JAD54" s="187"/>
      <c r="JAE54" s="187"/>
      <c r="JAF54" s="187"/>
      <c r="JAG54" s="187"/>
      <c r="JAH54" s="187"/>
      <c r="JAI54" s="187"/>
      <c r="JAJ54" s="187"/>
      <c r="JAK54" s="187"/>
      <c r="JAL54" s="187"/>
      <c r="JAM54" s="187"/>
      <c r="JAN54" s="187"/>
      <c r="JAO54" s="187"/>
      <c r="JAP54" s="187"/>
      <c r="JAQ54" s="187"/>
      <c r="JAR54" s="187"/>
      <c r="JAS54" s="187"/>
      <c r="JAT54" s="187"/>
      <c r="JAU54" s="187"/>
      <c r="JAV54" s="187"/>
      <c r="JAW54" s="187"/>
      <c r="JAX54" s="187"/>
      <c r="JAY54" s="187"/>
      <c r="JAZ54" s="187"/>
      <c r="JBA54" s="187"/>
      <c r="JBB54" s="187"/>
      <c r="JBC54" s="187"/>
      <c r="JBD54" s="187"/>
      <c r="JBE54" s="187"/>
      <c r="JBF54" s="187"/>
      <c r="JBG54" s="187"/>
      <c r="JBH54" s="187"/>
      <c r="JBI54" s="187"/>
      <c r="JBJ54" s="187"/>
      <c r="JBK54" s="187"/>
      <c r="JBL54" s="187"/>
      <c r="JBM54" s="187"/>
      <c r="JBN54" s="187"/>
      <c r="JBO54" s="187"/>
      <c r="JBP54" s="187"/>
      <c r="JBQ54" s="187"/>
      <c r="JBR54" s="187"/>
      <c r="JBS54" s="187"/>
      <c r="JBT54" s="187"/>
      <c r="JBU54" s="187"/>
      <c r="JBV54" s="187"/>
      <c r="JBW54" s="187"/>
      <c r="JBX54" s="187"/>
      <c r="JBY54" s="187"/>
      <c r="JBZ54" s="187"/>
      <c r="JCA54" s="187"/>
      <c r="JCB54" s="187"/>
      <c r="JCC54" s="187"/>
      <c r="JCD54" s="187"/>
      <c r="JCE54" s="187"/>
      <c r="JCF54" s="187"/>
      <c r="JCG54" s="187"/>
      <c r="JCH54" s="187"/>
      <c r="JCI54" s="187"/>
      <c r="JCJ54" s="187"/>
      <c r="JCK54" s="187"/>
      <c r="JCL54" s="187"/>
      <c r="JCM54" s="187"/>
      <c r="JCN54" s="187"/>
      <c r="JCO54" s="187"/>
      <c r="JCP54" s="187"/>
      <c r="JCQ54" s="187"/>
      <c r="JCR54" s="187"/>
      <c r="JCS54" s="187"/>
      <c r="JCT54" s="187"/>
      <c r="JCU54" s="187"/>
      <c r="JCV54" s="187"/>
      <c r="JCW54" s="187"/>
      <c r="JCX54" s="187"/>
      <c r="JCY54" s="187"/>
      <c r="JCZ54" s="187"/>
      <c r="JDA54" s="187"/>
      <c r="JDB54" s="187"/>
      <c r="JDC54" s="187"/>
      <c r="JDD54" s="187"/>
      <c r="JDE54" s="187"/>
      <c r="JDF54" s="187"/>
      <c r="JDG54" s="187"/>
      <c r="JDH54" s="187"/>
      <c r="JDI54" s="187"/>
      <c r="JDJ54" s="187"/>
      <c r="JDK54" s="187"/>
      <c r="JDL54" s="187"/>
      <c r="JDM54" s="187"/>
      <c r="JDN54" s="187"/>
      <c r="JDO54" s="187"/>
      <c r="JDP54" s="187"/>
      <c r="JDQ54" s="187"/>
      <c r="JDR54" s="187"/>
      <c r="JDS54" s="187"/>
      <c r="JDT54" s="187"/>
      <c r="JDU54" s="187"/>
      <c r="JDV54" s="187"/>
      <c r="JDW54" s="187"/>
      <c r="JDX54" s="187"/>
      <c r="JDY54" s="187"/>
      <c r="JDZ54" s="187"/>
      <c r="JEA54" s="187"/>
      <c r="JEB54" s="187"/>
      <c r="JEC54" s="187"/>
      <c r="JED54" s="187"/>
      <c r="JEE54" s="187"/>
      <c r="JEF54" s="187"/>
      <c r="JEG54" s="187"/>
      <c r="JEH54" s="187"/>
      <c r="JEI54" s="187"/>
      <c r="JEJ54" s="187"/>
      <c r="JEK54" s="187"/>
      <c r="JEL54" s="187"/>
      <c r="JEM54" s="187"/>
      <c r="JEN54" s="187"/>
      <c r="JEO54" s="187"/>
      <c r="JEP54" s="187"/>
      <c r="JEQ54" s="187"/>
      <c r="JER54" s="187"/>
      <c r="JES54" s="187"/>
      <c r="JET54" s="187"/>
      <c r="JEU54" s="187"/>
      <c r="JEV54" s="187"/>
      <c r="JEW54" s="187"/>
      <c r="JEX54" s="187"/>
      <c r="JEY54" s="187"/>
      <c r="JEZ54" s="187"/>
      <c r="JFA54" s="187"/>
      <c r="JFB54" s="187"/>
      <c r="JFC54" s="187"/>
      <c r="JFD54" s="187"/>
      <c r="JFE54" s="187"/>
      <c r="JFF54" s="187"/>
      <c r="JFG54" s="187"/>
      <c r="JFH54" s="187"/>
      <c r="JFI54" s="187"/>
      <c r="JFJ54" s="187"/>
      <c r="JFK54" s="187"/>
      <c r="JFL54" s="187"/>
      <c r="JFM54" s="187"/>
      <c r="JFN54" s="187"/>
      <c r="JFO54" s="187"/>
      <c r="JFP54" s="187"/>
      <c r="JFQ54" s="187"/>
      <c r="JFR54" s="187"/>
      <c r="JFS54" s="187"/>
      <c r="JFT54" s="187"/>
      <c r="JFU54" s="187"/>
      <c r="JFV54" s="187"/>
      <c r="JFW54" s="187"/>
      <c r="JFX54" s="187"/>
      <c r="JFY54" s="187"/>
      <c r="JFZ54" s="187"/>
      <c r="JGA54" s="187"/>
      <c r="JGB54" s="187"/>
      <c r="JGC54" s="187"/>
      <c r="JGD54" s="187"/>
      <c r="JGE54" s="187"/>
      <c r="JGF54" s="187"/>
      <c r="JGG54" s="187"/>
      <c r="JGH54" s="187"/>
      <c r="JGI54" s="187"/>
      <c r="JGJ54" s="187"/>
      <c r="JGK54" s="187"/>
      <c r="JGL54" s="187"/>
      <c r="JGM54" s="187"/>
      <c r="JGN54" s="187"/>
      <c r="JGO54" s="187"/>
      <c r="JGP54" s="187"/>
      <c r="JGQ54" s="187"/>
      <c r="JGR54" s="187"/>
      <c r="JGS54" s="187"/>
      <c r="JGT54" s="187"/>
      <c r="JGU54" s="187"/>
      <c r="JGV54" s="187"/>
      <c r="JGW54" s="187"/>
      <c r="JGX54" s="187"/>
      <c r="JGY54" s="187"/>
      <c r="JGZ54" s="187"/>
      <c r="JHA54" s="187"/>
      <c r="JHB54" s="187"/>
      <c r="JHC54" s="187"/>
      <c r="JHD54" s="187"/>
      <c r="JHE54" s="187"/>
      <c r="JHF54" s="187"/>
      <c r="JHG54" s="187"/>
      <c r="JHH54" s="187"/>
      <c r="JHI54" s="187"/>
      <c r="JHJ54" s="187"/>
      <c r="JHK54" s="187"/>
      <c r="JHL54" s="187"/>
      <c r="JHM54" s="187"/>
      <c r="JHN54" s="187"/>
      <c r="JHO54" s="187"/>
      <c r="JHP54" s="187"/>
      <c r="JHQ54" s="187"/>
      <c r="JHR54" s="187"/>
      <c r="JHS54" s="187"/>
      <c r="JHT54" s="187"/>
      <c r="JHU54" s="187"/>
      <c r="JHV54" s="187"/>
      <c r="JHW54" s="187"/>
      <c r="JHX54" s="187"/>
      <c r="JHY54" s="187"/>
      <c r="JHZ54" s="187"/>
      <c r="JIA54" s="187"/>
      <c r="JIB54" s="187"/>
      <c r="JIC54" s="187"/>
      <c r="JID54" s="187"/>
      <c r="JIE54" s="187"/>
      <c r="JIF54" s="187"/>
      <c r="JIG54" s="187"/>
      <c r="JIH54" s="187"/>
      <c r="JII54" s="187"/>
      <c r="JIJ54" s="187"/>
      <c r="JIK54" s="187"/>
      <c r="JIL54" s="187"/>
      <c r="JIM54" s="187"/>
      <c r="JIN54" s="187"/>
      <c r="JIO54" s="187"/>
      <c r="JIP54" s="187"/>
      <c r="JIQ54" s="187"/>
      <c r="JIR54" s="187"/>
      <c r="JIS54" s="187"/>
      <c r="JIT54" s="187"/>
      <c r="JIU54" s="187"/>
      <c r="JIV54" s="187"/>
      <c r="JIW54" s="187"/>
      <c r="JIX54" s="187"/>
      <c r="JIY54" s="187"/>
      <c r="JIZ54" s="187"/>
      <c r="JJA54" s="187"/>
      <c r="JJB54" s="187"/>
      <c r="JJC54" s="187"/>
      <c r="JJD54" s="187"/>
      <c r="JJE54" s="187"/>
      <c r="JJF54" s="187"/>
      <c r="JJG54" s="187"/>
      <c r="JJH54" s="187"/>
      <c r="JJI54" s="187"/>
      <c r="JJJ54" s="187"/>
      <c r="JJK54" s="187"/>
      <c r="JJL54" s="187"/>
      <c r="JJM54" s="187"/>
      <c r="JJN54" s="187"/>
      <c r="JJO54" s="187"/>
      <c r="JJP54" s="187"/>
      <c r="JJQ54" s="187"/>
      <c r="JJR54" s="187"/>
      <c r="JJS54" s="187"/>
      <c r="JJT54" s="187"/>
      <c r="JJU54" s="187"/>
      <c r="JJV54" s="187"/>
      <c r="JJW54" s="187"/>
      <c r="JJX54" s="187"/>
      <c r="JJY54" s="187"/>
      <c r="JJZ54" s="187"/>
      <c r="JKA54" s="187"/>
      <c r="JKB54" s="187"/>
      <c r="JKC54" s="187"/>
      <c r="JKD54" s="187"/>
      <c r="JKE54" s="187"/>
      <c r="JKF54" s="187"/>
      <c r="JKG54" s="187"/>
      <c r="JKH54" s="187"/>
      <c r="JKI54" s="187"/>
      <c r="JKJ54" s="187"/>
      <c r="JKK54" s="187"/>
      <c r="JKL54" s="187"/>
      <c r="JKM54" s="187"/>
      <c r="JKN54" s="187"/>
      <c r="JKO54" s="187"/>
      <c r="JKP54" s="187"/>
      <c r="JKQ54" s="187"/>
      <c r="JKR54" s="187"/>
      <c r="JKS54" s="187"/>
      <c r="JKT54" s="187"/>
      <c r="JKU54" s="187"/>
      <c r="JKV54" s="187"/>
      <c r="JKW54" s="187"/>
      <c r="JKX54" s="187"/>
      <c r="JKY54" s="187"/>
      <c r="JKZ54" s="187"/>
      <c r="JLA54" s="187"/>
      <c r="JLB54" s="187"/>
      <c r="JLC54" s="187"/>
      <c r="JLD54" s="187"/>
      <c r="JLE54" s="187"/>
      <c r="JLF54" s="187"/>
      <c r="JLG54" s="187"/>
      <c r="JLH54" s="187"/>
      <c r="JLI54" s="187"/>
      <c r="JLJ54" s="187"/>
      <c r="JLK54" s="187"/>
      <c r="JLL54" s="187"/>
      <c r="JLM54" s="187"/>
      <c r="JLN54" s="187"/>
      <c r="JLO54" s="187"/>
      <c r="JLP54" s="187"/>
      <c r="JLQ54" s="187"/>
      <c r="JLR54" s="187"/>
      <c r="JLS54" s="187"/>
      <c r="JLT54" s="187"/>
      <c r="JLU54" s="187"/>
      <c r="JLV54" s="187"/>
      <c r="JLW54" s="187"/>
      <c r="JLX54" s="187"/>
      <c r="JLY54" s="187"/>
      <c r="JLZ54" s="187"/>
      <c r="JMA54" s="187"/>
      <c r="JMB54" s="187"/>
      <c r="JMC54" s="187"/>
      <c r="JMD54" s="187"/>
      <c r="JME54" s="187"/>
      <c r="JMF54" s="187"/>
      <c r="JMG54" s="187"/>
      <c r="JMH54" s="187"/>
      <c r="JMI54" s="187"/>
      <c r="JMJ54" s="187"/>
      <c r="JMK54" s="187"/>
      <c r="JML54" s="187"/>
      <c r="JMM54" s="187"/>
      <c r="JMN54" s="187"/>
      <c r="JMO54" s="187"/>
      <c r="JMP54" s="187"/>
      <c r="JMQ54" s="187"/>
      <c r="JMR54" s="187"/>
      <c r="JMS54" s="187"/>
      <c r="JMT54" s="187"/>
      <c r="JMU54" s="187"/>
      <c r="JMV54" s="187"/>
      <c r="JMW54" s="187"/>
      <c r="JMX54" s="187"/>
      <c r="JMY54" s="187"/>
      <c r="JMZ54" s="187"/>
      <c r="JNA54" s="187"/>
      <c r="JNB54" s="187"/>
      <c r="JNC54" s="187"/>
      <c r="JND54" s="187"/>
      <c r="JNE54" s="187"/>
      <c r="JNF54" s="187"/>
      <c r="JNG54" s="187"/>
      <c r="JNH54" s="187"/>
      <c r="JNI54" s="187"/>
      <c r="JNJ54" s="187"/>
      <c r="JNK54" s="187"/>
      <c r="JNL54" s="187"/>
      <c r="JNM54" s="187"/>
      <c r="JNN54" s="187"/>
      <c r="JNO54" s="187"/>
      <c r="JNP54" s="187"/>
      <c r="JNQ54" s="187"/>
      <c r="JNR54" s="187"/>
      <c r="JNS54" s="187"/>
      <c r="JNT54" s="187"/>
      <c r="JNU54" s="187"/>
      <c r="JNV54" s="187"/>
      <c r="JNW54" s="187"/>
      <c r="JNX54" s="187"/>
      <c r="JNY54" s="187"/>
      <c r="JNZ54" s="187"/>
      <c r="JOA54" s="187"/>
      <c r="JOB54" s="187"/>
      <c r="JOC54" s="187"/>
      <c r="JOD54" s="187"/>
      <c r="JOE54" s="187"/>
      <c r="JOF54" s="187"/>
      <c r="JOG54" s="187"/>
      <c r="JOH54" s="187"/>
      <c r="JOI54" s="187"/>
      <c r="JOJ54" s="187"/>
      <c r="JOK54" s="187"/>
      <c r="JOL54" s="187"/>
      <c r="JOM54" s="187"/>
      <c r="JON54" s="187"/>
      <c r="JOO54" s="187"/>
      <c r="JOP54" s="187"/>
      <c r="JOQ54" s="187"/>
      <c r="JOR54" s="187"/>
      <c r="JOS54" s="187"/>
      <c r="JOT54" s="187"/>
      <c r="JOU54" s="187"/>
      <c r="JOV54" s="187"/>
      <c r="JOW54" s="187"/>
      <c r="JOX54" s="187"/>
      <c r="JOY54" s="187"/>
      <c r="JOZ54" s="187"/>
      <c r="JPA54" s="187"/>
      <c r="JPB54" s="187"/>
      <c r="JPC54" s="187"/>
      <c r="JPD54" s="187"/>
      <c r="JPE54" s="187"/>
      <c r="JPF54" s="187"/>
      <c r="JPG54" s="187"/>
      <c r="JPH54" s="187"/>
      <c r="JPI54" s="187"/>
      <c r="JPJ54" s="187"/>
      <c r="JPK54" s="187"/>
      <c r="JPL54" s="187"/>
      <c r="JPM54" s="187"/>
      <c r="JPN54" s="187"/>
      <c r="JPO54" s="187"/>
      <c r="JPP54" s="187"/>
      <c r="JPQ54" s="187"/>
      <c r="JPR54" s="187"/>
      <c r="JPS54" s="187"/>
      <c r="JPT54" s="187"/>
      <c r="JPU54" s="187"/>
      <c r="JPV54" s="187"/>
      <c r="JPW54" s="187"/>
      <c r="JPX54" s="187"/>
      <c r="JPY54" s="187"/>
      <c r="JPZ54" s="187"/>
      <c r="JQA54" s="187"/>
      <c r="JQB54" s="187"/>
      <c r="JQC54" s="187"/>
      <c r="JQD54" s="187"/>
      <c r="JQE54" s="187"/>
      <c r="JQF54" s="187"/>
      <c r="JQG54" s="187"/>
      <c r="JQH54" s="187"/>
      <c r="JQI54" s="187"/>
      <c r="JQJ54" s="187"/>
      <c r="JQK54" s="187"/>
      <c r="JQL54" s="187"/>
      <c r="JQM54" s="187"/>
      <c r="JQN54" s="187"/>
      <c r="JQO54" s="187"/>
      <c r="JQP54" s="187"/>
      <c r="JQQ54" s="187"/>
      <c r="JQR54" s="187"/>
      <c r="JQS54" s="187"/>
      <c r="JQT54" s="187"/>
      <c r="JQU54" s="187"/>
      <c r="JQV54" s="187"/>
      <c r="JQW54" s="187"/>
      <c r="JQX54" s="187"/>
      <c r="JQY54" s="187"/>
      <c r="JQZ54" s="187"/>
      <c r="JRA54" s="187"/>
      <c r="JRB54" s="187"/>
      <c r="JRC54" s="187"/>
      <c r="JRD54" s="187"/>
      <c r="JRE54" s="187"/>
      <c r="JRF54" s="187"/>
      <c r="JRG54" s="187"/>
      <c r="JRH54" s="187"/>
      <c r="JRI54" s="187"/>
      <c r="JRJ54" s="187"/>
      <c r="JRK54" s="187"/>
      <c r="JRL54" s="187"/>
      <c r="JRM54" s="187"/>
      <c r="JRN54" s="187"/>
      <c r="JRO54" s="187"/>
      <c r="JRP54" s="187"/>
      <c r="JRQ54" s="187"/>
      <c r="JRR54" s="187"/>
      <c r="JRS54" s="187"/>
      <c r="JRT54" s="187"/>
      <c r="JRU54" s="187"/>
      <c r="JRV54" s="187"/>
      <c r="JRW54" s="187"/>
      <c r="JRX54" s="187"/>
      <c r="JRY54" s="187"/>
      <c r="JRZ54" s="187"/>
      <c r="JSA54" s="187"/>
      <c r="JSB54" s="187"/>
      <c r="JSC54" s="187"/>
      <c r="JSD54" s="187"/>
      <c r="JSE54" s="187"/>
      <c r="JSF54" s="187"/>
      <c r="JSG54" s="187"/>
      <c r="JSH54" s="187"/>
      <c r="JSI54" s="187"/>
      <c r="JSJ54" s="187"/>
      <c r="JSK54" s="187"/>
      <c r="JSL54" s="187"/>
      <c r="JSM54" s="187"/>
      <c r="JSN54" s="187"/>
      <c r="JSO54" s="187"/>
      <c r="JSP54" s="187"/>
      <c r="JSQ54" s="187"/>
      <c r="JSR54" s="187"/>
      <c r="JSS54" s="187"/>
      <c r="JST54" s="187"/>
      <c r="JSU54" s="187"/>
      <c r="JSV54" s="187"/>
      <c r="JSW54" s="187"/>
      <c r="JSX54" s="187"/>
      <c r="JSY54" s="187"/>
      <c r="JSZ54" s="187"/>
      <c r="JTA54" s="187"/>
      <c r="JTB54" s="187"/>
      <c r="JTC54" s="187"/>
      <c r="JTD54" s="187"/>
      <c r="JTE54" s="187"/>
      <c r="JTF54" s="187"/>
      <c r="JTG54" s="187"/>
      <c r="JTH54" s="187"/>
      <c r="JTI54" s="187"/>
      <c r="JTJ54" s="187"/>
      <c r="JTK54" s="187"/>
      <c r="JTL54" s="187"/>
      <c r="JTM54" s="187"/>
      <c r="JTN54" s="187"/>
      <c r="JTO54" s="187"/>
      <c r="JTP54" s="187"/>
      <c r="JTQ54" s="187"/>
      <c r="JTR54" s="187"/>
      <c r="JTS54" s="187"/>
      <c r="JTT54" s="187"/>
      <c r="JTU54" s="187"/>
      <c r="JTV54" s="187"/>
      <c r="JTW54" s="187"/>
      <c r="JTX54" s="187"/>
      <c r="JTY54" s="187"/>
      <c r="JTZ54" s="187"/>
      <c r="JUA54" s="187"/>
      <c r="JUB54" s="187"/>
      <c r="JUC54" s="187"/>
      <c r="JUD54" s="187"/>
      <c r="JUE54" s="187"/>
      <c r="JUF54" s="187"/>
      <c r="JUG54" s="187"/>
      <c r="JUH54" s="187"/>
      <c r="JUI54" s="187"/>
      <c r="JUJ54" s="187"/>
      <c r="JUK54" s="187"/>
      <c r="JUL54" s="187"/>
      <c r="JUM54" s="187"/>
      <c r="JUN54" s="187"/>
      <c r="JUO54" s="187"/>
      <c r="JUP54" s="187"/>
      <c r="JUQ54" s="187"/>
      <c r="JUR54" s="187"/>
      <c r="JUS54" s="187"/>
      <c r="JUT54" s="187"/>
      <c r="JUU54" s="187"/>
      <c r="JUV54" s="187"/>
      <c r="JUW54" s="187"/>
      <c r="JUX54" s="187"/>
      <c r="JUY54" s="187"/>
      <c r="JUZ54" s="187"/>
      <c r="JVA54" s="187"/>
      <c r="JVB54" s="187"/>
      <c r="JVC54" s="187"/>
      <c r="JVD54" s="187"/>
      <c r="JVE54" s="187"/>
      <c r="JVF54" s="187"/>
      <c r="JVG54" s="187"/>
      <c r="JVH54" s="187"/>
      <c r="JVI54" s="187"/>
      <c r="JVJ54" s="187"/>
      <c r="JVK54" s="187"/>
      <c r="JVL54" s="187"/>
      <c r="JVM54" s="187"/>
      <c r="JVN54" s="187"/>
      <c r="JVO54" s="187"/>
      <c r="JVP54" s="187"/>
      <c r="JVQ54" s="187"/>
      <c r="JVR54" s="187"/>
      <c r="JVS54" s="187"/>
      <c r="JVT54" s="187"/>
      <c r="JVU54" s="187"/>
      <c r="JVV54" s="187"/>
      <c r="JVW54" s="187"/>
      <c r="JVX54" s="187"/>
      <c r="JVY54" s="187"/>
      <c r="JVZ54" s="187"/>
      <c r="JWA54" s="187"/>
      <c r="JWB54" s="187"/>
      <c r="JWC54" s="187"/>
      <c r="JWD54" s="187"/>
      <c r="JWE54" s="187"/>
      <c r="JWF54" s="187"/>
      <c r="JWG54" s="187"/>
      <c r="JWH54" s="187"/>
      <c r="JWI54" s="187"/>
      <c r="JWJ54" s="187"/>
      <c r="JWK54" s="187"/>
      <c r="JWL54" s="187"/>
      <c r="JWM54" s="187"/>
      <c r="JWN54" s="187"/>
      <c r="JWO54" s="187"/>
      <c r="JWP54" s="187"/>
      <c r="JWQ54" s="187"/>
      <c r="JWR54" s="187"/>
      <c r="JWS54" s="187"/>
      <c r="JWT54" s="187"/>
      <c r="JWU54" s="187"/>
      <c r="JWV54" s="187"/>
      <c r="JWW54" s="187"/>
      <c r="JWX54" s="187"/>
      <c r="JWY54" s="187"/>
      <c r="JWZ54" s="187"/>
      <c r="JXA54" s="187"/>
      <c r="JXB54" s="187"/>
      <c r="JXC54" s="187"/>
      <c r="JXD54" s="187"/>
      <c r="JXE54" s="187"/>
      <c r="JXF54" s="187"/>
      <c r="JXG54" s="187"/>
      <c r="JXH54" s="187"/>
      <c r="JXI54" s="187"/>
      <c r="JXJ54" s="187"/>
      <c r="JXK54" s="187"/>
      <c r="JXL54" s="187"/>
      <c r="JXM54" s="187"/>
      <c r="JXN54" s="187"/>
      <c r="JXO54" s="187"/>
      <c r="JXP54" s="187"/>
      <c r="JXQ54" s="187"/>
      <c r="JXR54" s="187"/>
      <c r="JXS54" s="187"/>
      <c r="JXT54" s="187"/>
      <c r="JXU54" s="187"/>
      <c r="JXV54" s="187"/>
      <c r="JXW54" s="187"/>
      <c r="JXX54" s="187"/>
      <c r="JXY54" s="187"/>
      <c r="JXZ54" s="187"/>
      <c r="JYA54" s="187"/>
      <c r="JYB54" s="187"/>
      <c r="JYC54" s="187"/>
      <c r="JYD54" s="187"/>
      <c r="JYE54" s="187"/>
      <c r="JYF54" s="187"/>
      <c r="JYG54" s="187"/>
      <c r="JYH54" s="187"/>
      <c r="JYI54" s="187"/>
      <c r="JYJ54" s="187"/>
      <c r="JYK54" s="187"/>
      <c r="JYL54" s="187"/>
      <c r="JYM54" s="187"/>
      <c r="JYN54" s="187"/>
      <c r="JYO54" s="187"/>
      <c r="JYP54" s="187"/>
      <c r="JYQ54" s="187"/>
      <c r="JYR54" s="187"/>
      <c r="JYS54" s="187"/>
      <c r="JYT54" s="187"/>
      <c r="JYU54" s="187"/>
      <c r="JYV54" s="187"/>
      <c r="JYW54" s="187"/>
      <c r="JYX54" s="187"/>
      <c r="JYY54" s="187"/>
      <c r="JYZ54" s="187"/>
      <c r="JZA54" s="187"/>
      <c r="JZB54" s="187"/>
      <c r="JZC54" s="187"/>
      <c r="JZD54" s="187"/>
      <c r="JZE54" s="187"/>
      <c r="JZF54" s="187"/>
      <c r="JZG54" s="187"/>
      <c r="JZH54" s="187"/>
      <c r="JZI54" s="187"/>
      <c r="JZJ54" s="187"/>
      <c r="JZK54" s="187"/>
      <c r="JZL54" s="187"/>
      <c r="JZM54" s="187"/>
      <c r="JZN54" s="187"/>
      <c r="JZO54" s="187"/>
      <c r="JZP54" s="187"/>
      <c r="JZQ54" s="187"/>
      <c r="JZR54" s="187"/>
      <c r="JZS54" s="187"/>
      <c r="JZT54" s="187"/>
      <c r="JZU54" s="187"/>
      <c r="JZV54" s="187"/>
      <c r="JZW54" s="187"/>
      <c r="JZX54" s="187"/>
      <c r="JZY54" s="187"/>
      <c r="JZZ54" s="187"/>
      <c r="KAA54" s="187"/>
      <c r="KAB54" s="187"/>
      <c r="KAC54" s="187"/>
      <c r="KAD54" s="187"/>
      <c r="KAE54" s="187"/>
      <c r="KAF54" s="187"/>
      <c r="KAG54" s="187"/>
      <c r="KAH54" s="187"/>
      <c r="KAI54" s="187"/>
      <c r="KAJ54" s="187"/>
      <c r="KAK54" s="187"/>
      <c r="KAL54" s="187"/>
      <c r="KAM54" s="187"/>
      <c r="KAN54" s="187"/>
      <c r="KAO54" s="187"/>
      <c r="KAP54" s="187"/>
      <c r="KAQ54" s="187"/>
      <c r="KAR54" s="187"/>
      <c r="KAS54" s="187"/>
      <c r="KAT54" s="187"/>
      <c r="KAU54" s="187"/>
      <c r="KAV54" s="187"/>
      <c r="KAW54" s="187"/>
      <c r="KAX54" s="187"/>
      <c r="KAY54" s="187"/>
      <c r="KAZ54" s="187"/>
      <c r="KBA54" s="187"/>
      <c r="KBB54" s="187"/>
      <c r="KBC54" s="187"/>
      <c r="KBD54" s="187"/>
      <c r="KBE54" s="187"/>
      <c r="KBF54" s="187"/>
      <c r="KBG54" s="187"/>
      <c r="KBH54" s="187"/>
      <c r="KBI54" s="187"/>
      <c r="KBJ54" s="187"/>
      <c r="KBK54" s="187"/>
      <c r="KBL54" s="187"/>
      <c r="KBM54" s="187"/>
      <c r="KBN54" s="187"/>
      <c r="KBO54" s="187"/>
      <c r="KBP54" s="187"/>
      <c r="KBQ54" s="187"/>
      <c r="KBR54" s="187"/>
      <c r="KBS54" s="187"/>
      <c r="KBT54" s="187"/>
      <c r="KBU54" s="187"/>
      <c r="KBV54" s="187"/>
      <c r="KBW54" s="187"/>
      <c r="KBX54" s="187"/>
      <c r="KBY54" s="187"/>
      <c r="KBZ54" s="187"/>
      <c r="KCA54" s="187"/>
      <c r="KCB54" s="187"/>
      <c r="KCC54" s="187"/>
      <c r="KCD54" s="187"/>
      <c r="KCE54" s="187"/>
      <c r="KCF54" s="187"/>
      <c r="KCG54" s="187"/>
      <c r="KCH54" s="187"/>
      <c r="KCI54" s="187"/>
      <c r="KCJ54" s="187"/>
      <c r="KCK54" s="187"/>
      <c r="KCL54" s="187"/>
      <c r="KCM54" s="187"/>
      <c r="KCN54" s="187"/>
      <c r="KCO54" s="187"/>
      <c r="KCP54" s="187"/>
      <c r="KCQ54" s="187"/>
      <c r="KCR54" s="187"/>
      <c r="KCS54" s="187"/>
      <c r="KCT54" s="187"/>
      <c r="KCU54" s="187"/>
      <c r="KCV54" s="187"/>
      <c r="KCW54" s="187"/>
      <c r="KCX54" s="187"/>
      <c r="KCY54" s="187"/>
      <c r="KCZ54" s="187"/>
      <c r="KDA54" s="187"/>
      <c r="KDB54" s="187"/>
      <c r="KDC54" s="187"/>
      <c r="KDD54" s="187"/>
      <c r="KDE54" s="187"/>
      <c r="KDF54" s="187"/>
      <c r="KDG54" s="187"/>
      <c r="KDH54" s="187"/>
      <c r="KDI54" s="187"/>
      <c r="KDJ54" s="187"/>
      <c r="KDK54" s="187"/>
      <c r="KDL54" s="187"/>
      <c r="KDM54" s="187"/>
      <c r="KDN54" s="187"/>
      <c r="KDO54" s="187"/>
      <c r="KDP54" s="187"/>
      <c r="KDQ54" s="187"/>
      <c r="KDR54" s="187"/>
      <c r="KDS54" s="187"/>
      <c r="KDT54" s="187"/>
      <c r="KDU54" s="187"/>
      <c r="KDV54" s="187"/>
      <c r="KDW54" s="187"/>
      <c r="KDX54" s="187"/>
      <c r="KDY54" s="187"/>
      <c r="KDZ54" s="187"/>
      <c r="KEA54" s="187"/>
      <c r="KEB54" s="187"/>
      <c r="KEC54" s="187"/>
      <c r="KED54" s="187"/>
      <c r="KEE54" s="187"/>
      <c r="KEF54" s="187"/>
      <c r="KEG54" s="187"/>
      <c r="KEH54" s="187"/>
      <c r="KEI54" s="187"/>
      <c r="KEJ54" s="187"/>
      <c r="KEK54" s="187"/>
      <c r="KEL54" s="187"/>
      <c r="KEM54" s="187"/>
      <c r="KEN54" s="187"/>
      <c r="KEO54" s="187"/>
      <c r="KEP54" s="187"/>
      <c r="KEQ54" s="187"/>
      <c r="KER54" s="187"/>
      <c r="KES54" s="187"/>
      <c r="KET54" s="187"/>
      <c r="KEU54" s="187"/>
      <c r="KEV54" s="187"/>
      <c r="KEW54" s="187"/>
      <c r="KEX54" s="187"/>
      <c r="KEY54" s="187"/>
      <c r="KEZ54" s="187"/>
      <c r="KFA54" s="187"/>
      <c r="KFB54" s="187"/>
      <c r="KFC54" s="187"/>
      <c r="KFD54" s="187"/>
      <c r="KFE54" s="187"/>
      <c r="KFF54" s="187"/>
      <c r="KFG54" s="187"/>
      <c r="KFH54" s="187"/>
      <c r="KFI54" s="187"/>
      <c r="KFJ54" s="187"/>
      <c r="KFK54" s="187"/>
      <c r="KFL54" s="187"/>
      <c r="KFM54" s="187"/>
      <c r="KFN54" s="187"/>
      <c r="KFO54" s="187"/>
      <c r="KFP54" s="187"/>
      <c r="KFQ54" s="187"/>
      <c r="KFR54" s="187"/>
      <c r="KFS54" s="187"/>
      <c r="KFT54" s="187"/>
      <c r="KFU54" s="187"/>
      <c r="KFV54" s="187"/>
      <c r="KFW54" s="187"/>
      <c r="KFX54" s="187"/>
      <c r="KFY54" s="187"/>
      <c r="KFZ54" s="187"/>
      <c r="KGA54" s="187"/>
      <c r="KGB54" s="187"/>
      <c r="KGC54" s="187"/>
      <c r="KGD54" s="187"/>
      <c r="KGE54" s="187"/>
      <c r="KGF54" s="187"/>
      <c r="KGG54" s="187"/>
      <c r="KGH54" s="187"/>
      <c r="KGI54" s="187"/>
      <c r="KGJ54" s="187"/>
      <c r="KGK54" s="187"/>
      <c r="KGL54" s="187"/>
      <c r="KGM54" s="187"/>
      <c r="KGN54" s="187"/>
      <c r="KGO54" s="187"/>
      <c r="KGP54" s="187"/>
      <c r="KGQ54" s="187"/>
      <c r="KGR54" s="187"/>
      <c r="KGS54" s="187"/>
      <c r="KGT54" s="187"/>
      <c r="KGU54" s="187"/>
      <c r="KGV54" s="187"/>
      <c r="KGW54" s="187"/>
      <c r="KGX54" s="187"/>
      <c r="KGY54" s="187"/>
      <c r="KGZ54" s="187"/>
      <c r="KHA54" s="187"/>
      <c r="KHB54" s="187"/>
      <c r="KHC54" s="187"/>
      <c r="KHD54" s="187"/>
      <c r="KHE54" s="187"/>
      <c r="KHF54" s="187"/>
      <c r="KHG54" s="187"/>
      <c r="KHH54" s="187"/>
      <c r="KHI54" s="187"/>
      <c r="KHJ54" s="187"/>
      <c r="KHK54" s="187"/>
      <c r="KHL54" s="187"/>
      <c r="KHM54" s="187"/>
      <c r="KHN54" s="187"/>
      <c r="KHO54" s="187"/>
      <c r="KHP54" s="187"/>
      <c r="KHQ54" s="187"/>
      <c r="KHR54" s="187"/>
      <c r="KHS54" s="187"/>
      <c r="KHT54" s="187"/>
      <c r="KHU54" s="187"/>
      <c r="KHV54" s="187"/>
      <c r="KHW54" s="187"/>
      <c r="KHX54" s="187"/>
      <c r="KHY54" s="187"/>
      <c r="KHZ54" s="187"/>
      <c r="KIA54" s="187"/>
      <c r="KIB54" s="187"/>
      <c r="KIC54" s="187"/>
      <c r="KID54" s="187"/>
      <c r="KIE54" s="187"/>
      <c r="KIF54" s="187"/>
      <c r="KIG54" s="187"/>
      <c r="KIH54" s="187"/>
      <c r="KII54" s="187"/>
      <c r="KIJ54" s="187"/>
      <c r="KIK54" s="187"/>
      <c r="KIL54" s="187"/>
      <c r="KIM54" s="187"/>
      <c r="KIN54" s="187"/>
      <c r="KIO54" s="187"/>
      <c r="KIP54" s="187"/>
      <c r="KIQ54" s="187"/>
      <c r="KIR54" s="187"/>
      <c r="KIS54" s="187"/>
      <c r="KIT54" s="187"/>
      <c r="KIU54" s="187"/>
      <c r="KIV54" s="187"/>
      <c r="KIW54" s="187"/>
      <c r="KIX54" s="187"/>
      <c r="KIY54" s="187"/>
      <c r="KIZ54" s="187"/>
      <c r="KJA54" s="187"/>
      <c r="KJB54" s="187"/>
      <c r="KJC54" s="187"/>
      <c r="KJD54" s="187"/>
      <c r="KJE54" s="187"/>
      <c r="KJF54" s="187"/>
      <c r="KJG54" s="187"/>
      <c r="KJH54" s="187"/>
      <c r="KJI54" s="187"/>
      <c r="KJJ54" s="187"/>
      <c r="KJK54" s="187"/>
      <c r="KJL54" s="187"/>
      <c r="KJM54" s="187"/>
      <c r="KJN54" s="187"/>
      <c r="KJO54" s="187"/>
      <c r="KJP54" s="187"/>
      <c r="KJQ54" s="187"/>
      <c r="KJR54" s="187"/>
      <c r="KJS54" s="187"/>
      <c r="KJT54" s="187"/>
      <c r="KJU54" s="187"/>
      <c r="KJV54" s="187"/>
      <c r="KJW54" s="187"/>
      <c r="KJX54" s="187"/>
      <c r="KJY54" s="187"/>
      <c r="KJZ54" s="187"/>
      <c r="KKA54" s="187"/>
      <c r="KKB54" s="187"/>
      <c r="KKC54" s="187"/>
      <c r="KKD54" s="187"/>
      <c r="KKE54" s="187"/>
      <c r="KKF54" s="187"/>
      <c r="KKG54" s="187"/>
      <c r="KKH54" s="187"/>
      <c r="KKI54" s="187"/>
      <c r="KKJ54" s="187"/>
      <c r="KKK54" s="187"/>
      <c r="KKL54" s="187"/>
      <c r="KKM54" s="187"/>
      <c r="KKN54" s="187"/>
      <c r="KKO54" s="187"/>
      <c r="KKP54" s="187"/>
      <c r="KKQ54" s="187"/>
      <c r="KKR54" s="187"/>
      <c r="KKS54" s="187"/>
      <c r="KKT54" s="187"/>
      <c r="KKU54" s="187"/>
      <c r="KKV54" s="187"/>
      <c r="KKW54" s="187"/>
      <c r="KKX54" s="187"/>
      <c r="KKY54" s="187"/>
      <c r="KKZ54" s="187"/>
      <c r="KLA54" s="187"/>
      <c r="KLB54" s="187"/>
      <c r="KLC54" s="187"/>
      <c r="KLD54" s="187"/>
      <c r="KLE54" s="187"/>
      <c r="KLF54" s="187"/>
      <c r="KLG54" s="187"/>
      <c r="KLH54" s="187"/>
      <c r="KLI54" s="187"/>
      <c r="KLJ54" s="187"/>
      <c r="KLK54" s="187"/>
      <c r="KLL54" s="187"/>
      <c r="KLM54" s="187"/>
      <c r="KLN54" s="187"/>
      <c r="KLO54" s="187"/>
      <c r="KLP54" s="187"/>
      <c r="KLQ54" s="187"/>
      <c r="KLR54" s="187"/>
      <c r="KLS54" s="187"/>
      <c r="KLT54" s="187"/>
      <c r="KLU54" s="187"/>
      <c r="KLV54" s="187"/>
      <c r="KLW54" s="187"/>
      <c r="KLX54" s="187"/>
      <c r="KLY54" s="187"/>
      <c r="KLZ54" s="187"/>
      <c r="KMA54" s="187"/>
      <c r="KMB54" s="187"/>
      <c r="KMC54" s="187"/>
      <c r="KMD54" s="187"/>
      <c r="KME54" s="187"/>
      <c r="KMF54" s="187"/>
      <c r="KMG54" s="187"/>
      <c r="KMH54" s="187"/>
      <c r="KMI54" s="187"/>
      <c r="KMJ54" s="187"/>
      <c r="KMK54" s="187"/>
      <c r="KML54" s="187"/>
      <c r="KMM54" s="187"/>
      <c r="KMN54" s="187"/>
      <c r="KMO54" s="187"/>
      <c r="KMP54" s="187"/>
      <c r="KMQ54" s="187"/>
      <c r="KMR54" s="187"/>
      <c r="KMS54" s="187"/>
      <c r="KMT54" s="187"/>
      <c r="KMU54" s="187"/>
      <c r="KMV54" s="187"/>
      <c r="KMW54" s="187"/>
      <c r="KMX54" s="187"/>
      <c r="KMY54" s="187"/>
      <c r="KMZ54" s="187"/>
      <c r="KNA54" s="187"/>
      <c r="KNB54" s="187"/>
      <c r="KNC54" s="187"/>
      <c r="KND54" s="187"/>
      <c r="KNE54" s="187"/>
      <c r="KNF54" s="187"/>
      <c r="KNG54" s="187"/>
      <c r="KNH54" s="187"/>
      <c r="KNI54" s="187"/>
      <c r="KNJ54" s="187"/>
      <c r="KNK54" s="187"/>
      <c r="KNL54" s="187"/>
      <c r="KNM54" s="187"/>
      <c r="KNN54" s="187"/>
      <c r="KNO54" s="187"/>
      <c r="KNP54" s="187"/>
      <c r="KNQ54" s="187"/>
      <c r="KNR54" s="187"/>
      <c r="KNS54" s="187"/>
      <c r="KNT54" s="187"/>
      <c r="KNU54" s="187"/>
      <c r="KNV54" s="187"/>
      <c r="KNW54" s="187"/>
      <c r="KNX54" s="187"/>
      <c r="KNY54" s="187"/>
      <c r="KNZ54" s="187"/>
      <c r="KOA54" s="187"/>
      <c r="KOB54" s="187"/>
      <c r="KOC54" s="187"/>
      <c r="KOD54" s="187"/>
      <c r="KOE54" s="187"/>
      <c r="KOF54" s="187"/>
      <c r="KOG54" s="187"/>
      <c r="KOH54" s="187"/>
      <c r="KOI54" s="187"/>
      <c r="KOJ54" s="187"/>
      <c r="KOK54" s="187"/>
      <c r="KOL54" s="187"/>
      <c r="KOM54" s="187"/>
      <c r="KON54" s="187"/>
      <c r="KOO54" s="187"/>
      <c r="KOP54" s="187"/>
      <c r="KOQ54" s="187"/>
      <c r="KOR54" s="187"/>
      <c r="KOS54" s="187"/>
      <c r="KOT54" s="187"/>
      <c r="KOU54" s="187"/>
      <c r="KOV54" s="187"/>
      <c r="KOW54" s="187"/>
      <c r="KOX54" s="187"/>
      <c r="KOY54" s="187"/>
      <c r="KOZ54" s="187"/>
      <c r="KPA54" s="187"/>
      <c r="KPB54" s="187"/>
      <c r="KPC54" s="187"/>
      <c r="KPD54" s="187"/>
      <c r="KPE54" s="187"/>
      <c r="KPF54" s="187"/>
      <c r="KPG54" s="187"/>
      <c r="KPH54" s="187"/>
      <c r="KPI54" s="187"/>
      <c r="KPJ54" s="187"/>
      <c r="KPK54" s="187"/>
      <c r="KPL54" s="187"/>
      <c r="KPM54" s="187"/>
      <c r="KPN54" s="187"/>
      <c r="KPO54" s="187"/>
      <c r="KPP54" s="187"/>
      <c r="KPQ54" s="187"/>
      <c r="KPR54" s="187"/>
      <c r="KPS54" s="187"/>
      <c r="KPT54" s="187"/>
      <c r="KPU54" s="187"/>
      <c r="KPV54" s="187"/>
      <c r="KPW54" s="187"/>
      <c r="KPX54" s="187"/>
      <c r="KPY54" s="187"/>
      <c r="KPZ54" s="187"/>
      <c r="KQA54" s="187"/>
      <c r="KQB54" s="187"/>
      <c r="KQC54" s="187"/>
      <c r="KQD54" s="187"/>
      <c r="KQE54" s="187"/>
      <c r="KQF54" s="187"/>
      <c r="KQG54" s="187"/>
      <c r="KQH54" s="187"/>
      <c r="KQI54" s="187"/>
      <c r="KQJ54" s="187"/>
      <c r="KQK54" s="187"/>
      <c r="KQL54" s="187"/>
      <c r="KQM54" s="187"/>
      <c r="KQN54" s="187"/>
      <c r="KQO54" s="187"/>
      <c r="KQP54" s="187"/>
      <c r="KQQ54" s="187"/>
      <c r="KQR54" s="187"/>
      <c r="KQS54" s="187"/>
      <c r="KQT54" s="187"/>
      <c r="KQU54" s="187"/>
      <c r="KQV54" s="187"/>
      <c r="KQW54" s="187"/>
      <c r="KQX54" s="187"/>
      <c r="KQY54" s="187"/>
      <c r="KQZ54" s="187"/>
      <c r="KRA54" s="187"/>
      <c r="KRB54" s="187"/>
      <c r="KRC54" s="187"/>
      <c r="KRD54" s="187"/>
      <c r="KRE54" s="187"/>
      <c r="KRF54" s="187"/>
      <c r="KRG54" s="187"/>
      <c r="KRH54" s="187"/>
      <c r="KRI54" s="187"/>
      <c r="KRJ54" s="187"/>
      <c r="KRK54" s="187"/>
      <c r="KRL54" s="187"/>
      <c r="KRM54" s="187"/>
      <c r="KRN54" s="187"/>
      <c r="KRO54" s="187"/>
      <c r="KRP54" s="187"/>
      <c r="KRQ54" s="187"/>
      <c r="KRR54" s="187"/>
      <c r="KRS54" s="187"/>
      <c r="KRT54" s="187"/>
      <c r="KRU54" s="187"/>
      <c r="KRV54" s="187"/>
      <c r="KRW54" s="187"/>
      <c r="KRX54" s="187"/>
      <c r="KRY54" s="187"/>
      <c r="KRZ54" s="187"/>
      <c r="KSA54" s="187"/>
      <c r="KSB54" s="187"/>
      <c r="KSC54" s="187"/>
      <c r="KSD54" s="187"/>
      <c r="KSE54" s="187"/>
      <c r="KSF54" s="187"/>
      <c r="KSG54" s="187"/>
      <c r="KSH54" s="187"/>
      <c r="KSI54" s="187"/>
      <c r="KSJ54" s="187"/>
      <c r="KSK54" s="187"/>
      <c r="KSL54" s="187"/>
      <c r="KSM54" s="187"/>
      <c r="KSN54" s="187"/>
      <c r="KSO54" s="187"/>
      <c r="KSP54" s="187"/>
      <c r="KSQ54" s="187"/>
      <c r="KSR54" s="187"/>
      <c r="KSS54" s="187"/>
      <c r="KST54" s="187"/>
      <c r="KSU54" s="187"/>
      <c r="KSV54" s="187"/>
      <c r="KSW54" s="187"/>
      <c r="KSX54" s="187"/>
      <c r="KSY54" s="187"/>
      <c r="KSZ54" s="187"/>
      <c r="KTA54" s="187"/>
      <c r="KTB54" s="187"/>
      <c r="KTC54" s="187"/>
      <c r="KTD54" s="187"/>
      <c r="KTE54" s="187"/>
      <c r="KTF54" s="187"/>
      <c r="KTG54" s="187"/>
      <c r="KTH54" s="187"/>
      <c r="KTI54" s="187"/>
      <c r="KTJ54" s="187"/>
      <c r="KTK54" s="187"/>
      <c r="KTL54" s="187"/>
      <c r="KTM54" s="187"/>
      <c r="KTN54" s="187"/>
      <c r="KTO54" s="187"/>
      <c r="KTP54" s="187"/>
      <c r="KTQ54" s="187"/>
      <c r="KTR54" s="187"/>
      <c r="KTS54" s="187"/>
      <c r="KTT54" s="187"/>
      <c r="KTU54" s="187"/>
      <c r="KTV54" s="187"/>
      <c r="KTW54" s="187"/>
      <c r="KTX54" s="187"/>
      <c r="KTY54" s="187"/>
      <c r="KTZ54" s="187"/>
      <c r="KUA54" s="187"/>
      <c r="KUB54" s="187"/>
      <c r="KUC54" s="187"/>
      <c r="KUD54" s="187"/>
      <c r="KUE54" s="187"/>
      <c r="KUF54" s="187"/>
      <c r="KUG54" s="187"/>
      <c r="KUH54" s="187"/>
      <c r="KUI54" s="187"/>
      <c r="KUJ54" s="187"/>
      <c r="KUK54" s="187"/>
      <c r="KUL54" s="187"/>
      <c r="KUM54" s="187"/>
      <c r="KUN54" s="187"/>
      <c r="KUO54" s="187"/>
      <c r="KUP54" s="187"/>
      <c r="KUQ54" s="187"/>
      <c r="KUR54" s="187"/>
      <c r="KUS54" s="187"/>
      <c r="KUT54" s="187"/>
      <c r="KUU54" s="187"/>
      <c r="KUV54" s="187"/>
      <c r="KUW54" s="187"/>
      <c r="KUX54" s="187"/>
      <c r="KUY54" s="187"/>
      <c r="KUZ54" s="187"/>
      <c r="KVA54" s="187"/>
      <c r="KVB54" s="187"/>
      <c r="KVC54" s="187"/>
      <c r="KVD54" s="187"/>
      <c r="KVE54" s="187"/>
      <c r="KVF54" s="187"/>
      <c r="KVG54" s="187"/>
      <c r="KVH54" s="187"/>
      <c r="KVI54" s="187"/>
      <c r="KVJ54" s="187"/>
      <c r="KVK54" s="187"/>
      <c r="KVL54" s="187"/>
      <c r="KVM54" s="187"/>
      <c r="KVN54" s="187"/>
      <c r="KVO54" s="187"/>
      <c r="KVP54" s="187"/>
      <c r="KVQ54" s="187"/>
      <c r="KVR54" s="187"/>
      <c r="KVS54" s="187"/>
      <c r="KVT54" s="187"/>
      <c r="KVU54" s="187"/>
      <c r="KVV54" s="187"/>
      <c r="KVW54" s="187"/>
      <c r="KVX54" s="187"/>
      <c r="KVY54" s="187"/>
      <c r="KVZ54" s="187"/>
      <c r="KWA54" s="187"/>
      <c r="KWB54" s="187"/>
      <c r="KWC54" s="187"/>
      <c r="KWD54" s="187"/>
      <c r="KWE54" s="187"/>
      <c r="KWF54" s="187"/>
      <c r="KWG54" s="187"/>
      <c r="KWH54" s="187"/>
      <c r="KWI54" s="187"/>
      <c r="KWJ54" s="187"/>
      <c r="KWK54" s="187"/>
      <c r="KWL54" s="187"/>
      <c r="KWM54" s="187"/>
      <c r="KWN54" s="187"/>
      <c r="KWO54" s="187"/>
      <c r="KWP54" s="187"/>
      <c r="KWQ54" s="187"/>
      <c r="KWR54" s="187"/>
      <c r="KWS54" s="187"/>
      <c r="KWT54" s="187"/>
      <c r="KWU54" s="187"/>
      <c r="KWV54" s="187"/>
      <c r="KWW54" s="187"/>
      <c r="KWX54" s="187"/>
      <c r="KWY54" s="187"/>
      <c r="KWZ54" s="187"/>
      <c r="KXA54" s="187"/>
      <c r="KXB54" s="187"/>
      <c r="KXC54" s="187"/>
      <c r="KXD54" s="187"/>
      <c r="KXE54" s="187"/>
      <c r="KXF54" s="187"/>
      <c r="KXG54" s="187"/>
      <c r="KXH54" s="187"/>
      <c r="KXI54" s="187"/>
      <c r="KXJ54" s="187"/>
      <c r="KXK54" s="187"/>
      <c r="KXL54" s="187"/>
      <c r="KXM54" s="187"/>
      <c r="KXN54" s="187"/>
      <c r="KXO54" s="187"/>
      <c r="KXP54" s="187"/>
      <c r="KXQ54" s="187"/>
      <c r="KXR54" s="187"/>
      <c r="KXS54" s="187"/>
      <c r="KXT54" s="187"/>
      <c r="KXU54" s="187"/>
      <c r="KXV54" s="187"/>
      <c r="KXW54" s="187"/>
      <c r="KXX54" s="187"/>
      <c r="KXY54" s="187"/>
      <c r="KXZ54" s="187"/>
      <c r="KYA54" s="187"/>
      <c r="KYB54" s="187"/>
      <c r="KYC54" s="187"/>
      <c r="KYD54" s="187"/>
      <c r="KYE54" s="187"/>
      <c r="KYF54" s="187"/>
      <c r="KYG54" s="187"/>
      <c r="KYH54" s="187"/>
      <c r="KYI54" s="187"/>
      <c r="KYJ54" s="187"/>
      <c r="KYK54" s="187"/>
      <c r="KYL54" s="187"/>
      <c r="KYM54" s="187"/>
      <c r="KYN54" s="187"/>
      <c r="KYO54" s="187"/>
      <c r="KYP54" s="187"/>
      <c r="KYQ54" s="187"/>
      <c r="KYR54" s="187"/>
      <c r="KYS54" s="187"/>
      <c r="KYT54" s="187"/>
      <c r="KYU54" s="187"/>
      <c r="KYV54" s="187"/>
      <c r="KYW54" s="187"/>
      <c r="KYX54" s="187"/>
      <c r="KYY54" s="187"/>
      <c r="KYZ54" s="187"/>
      <c r="KZA54" s="187"/>
      <c r="KZB54" s="187"/>
      <c r="KZC54" s="187"/>
      <c r="KZD54" s="187"/>
      <c r="KZE54" s="187"/>
      <c r="KZF54" s="187"/>
      <c r="KZG54" s="187"/>
      <c r="KZH54" s="187"/>
      <c r="KZI54" s="187"/>
      <c r="KZJ54" s="187"/>
      <c r="KZK54" s="187"/>
      <c r="KZL54" s="187"/>
      <c r="KZM54" s="187"/>
      <c r="KZN54" s="187"/>
      <c r="KZO54" s="187"/>
      <c r="KZP54" s="187"/>
      <c r="KZQ54" s="187"/>
      <c r="KZR54" s="187"/>
      <c r="KZS54" s="187"/>
      <c r="KZT54" s="187"/>
      <c r="KZU54" s="187"/>
      <c r="KZV54" s="187"/>
      <c r="KZW54" s="187"/>
      <c r="KZX54" s="187"/>
      <c r="KZY54" s="187"/>
      <c r="KZZ54" s="187"/>
      <c r="LAA54" s="187"/>
      <c r="LAB54" s="187"/>
      <c r="LAC54" s="187"/>
      <c r="LAD54" s="187"/>
      <c r="LAE54" s="187"/>
      <c r="LAF54" s="187"/>
      <c r="LAG54" s="187"/>
      <c r="LAH54" s="187"/>
      <c r="LAI54" s="187"/>
      <c r="LAJ54" s="187"/>
      <c r="LAK54" s="187"/>
      <c r="LAL54" s="187"/>
      <c r="LAM54" s="187"/>
      <c r="LAN54" s="187"/>
      <c r="LAO54" s="187"/>
      <c r="LAP54" s="187"/>
      <c r="LAQ54" s="187"/>
      <c r="LAR54" s="187"/>
      <c r="LAS54" s="187"/>
      <c r="LAT54" s="187"/>
      <c r="LAU54" s="187"/>
      <c r="LAV54" s="187"/>
      <c r="LAW54" s="187"/>
      <c r="LAX54" s="187"/>
      <c r="LAY54" s="187"/>
      <c r="LAZ54" s="187"/>
      <c r="LBA54" s="187"/>
      <c r="LBB54" s="187"/>
      <c r="LBC54" s="187"/>
      <c r="LBD54" s="187"/>
      <c r="LBE54" s="187"/>
      <c r="LBF54" s="187"/>
      <c r="LBG54" s="187"/>
      <c r="LBH54" s="187"/>
      <c r="LBI54" s="187"/>
      <c r="LBJ54" s="187"/>
      <c r="LBK54" s="187"/>
      <c r="LBL54" s="187"/>
      <c r="LBM54" s="187"/>
      <c r="LBN54" s="187"/>
      <c r="LBO54" s="187"/>
      <c r="LBP54" s="187"/>
      <c r="LBQ54" s="187"/>
      <c r="LBR54" s="187"/>
      <c r="LBS54" s="187"/>
      <c r="LBT54" s="187"/>
      <c r="LBU54" s="187"/>
      <c r="LBV54" s="187"/>
      <c r="LBW54" s="187"/>
      <c r="LBX54" s="187"/>
      <c r="LBY54" s="187"/>
      <c r="LBZ54" s="187"/>
      <c r="LCA54" s="187"/>
      <c r="LCB54" s="187"/>
      <c r="LCC54" s="187"/>
      <c r="LCD54" s="187"/>
      <c r="LCE54" s="187"/>
      <c r="LCF54" s="187"/>
      <c r="LCG54" s="187"/>
      <c r="LCH54" s="187"/>
      <c r="LCI54" s="187"/>
      <c r="LCJ54" s="187"/>
      <c r="LCK54" s="187"/>
      <c r="LCL54" s="187"/>
      <c r="LCM54" s="187"/>
      <c r="LCN54" s="187"/>
      <c r="LCO54" s="187"/>
      <c r="LCP54" s="187"/>
      <c r="LCQ54" s="187"/>
      <c r="LCR54" s="187"/>
      <c r="LCS54" s="187"/>
      <c r="LCT54" s="187"/>
      <c r="LCU54" s="187"/>
      <c r="LCV54" s="187"/>
      <c r="LCW54" s="187"/>
      <c r="LCX54" s="187"/>
      <c r="LCY54" s="187"/>
      <c r="LCZ54" s="187"/>
      <c r="LDA54" s="187"/>
      <c r="LDB54" s="187"/>
      <c r="LDC54" s="187"/>
      <c r="LDD54" s="187"/>
      <c r="LDE54" s="187"/>
      <c r="LDF54" s="187"/>
      <c r="LDG54" s="187"/>
      <c r="LDH54" s="187"/>
      <c r="LDI54" s="187"/>
      <c r="LDJ54" s="187"/>
      <c r="LDK54" s="187"/>
      <c r="LDL54" s="187"/>
      <c r="LDM54" s="187"/>
      <c r="LDN54" s="187"/>
      <c r="LDO54" s="187"/>
      <c r="LDP54" s="187"/>
      <c r="LDQ54" s="187"/>
      <c r="LDR54" s="187"/>
      <c r="LDS54" s="187"/>
      <c r="LDT54" s="187"/>
      <c r="LDU54" s="187"/>
      <c r="LDV54" s="187"/>
      <c r="LDW54" s="187"/>
      <c r="LDX54" s="187"/>
      <c r="LDY54" s="187"/>
      <c r="LDZ54" s="187"/>
      <c r="LEA54" s="187"/>
      <c r="LEB54" s="187"/>
      <c r="LEC54" s="187"/>
      <c r="LED54" s="187"/>
      <c r="LEE54" s="187"/>
      <c r="LEF54" s="187"/>
      <c r="LEG54" s="187"/>
      <c r="LEH54" s="187"/>
      <c r="LEI54" s="187"/>
      <c r="LEJ54" s="187"/>
      <c r="LEK54" s="187"/>
      <c r="LEL54" s="187"/>
      <c r="LEM54" s="187"/>
      <c r="LEN54" s="187"/>
      <c r="LEO54" s="187"/>
      <c r="LEP54" s="187"/>
      <c r="LEQ54" s="187"/>
      <c r="LER54" s="187"/>
      <c r="LES54" s="187"/>
      <c r="LET54" s="187"/>
      <c r="LEU54" s="187"/>
      <c r="LEV54" s="187"/>
      <c r="LEW54" s="187"/>
      <c r="LEX54" s="187"/>
      <c r="LEY54" s="187"/>
      <c r="LEZ54" s="187"/>
      <c r="LFA54" s="187"/>
      <c r="LFB54" s="187"/>
      <c r="LFC54" s="187"/>
      <c r="LFD54" s="187"/>
      <c r="LFE54" s="187"/>
      <c r="LFF54" s="187"/>
      <c r="LFG54" s="187"/>
      <c r="LFH54" s="187"/>
      <c r="LFI54" s="187"/>
      <c r="LFJ54" s="187"/>
      <c r="LFK54" s="187"/>
      <c r="LFL54" s="187"/>
      <c r="LFM54" s="187"/>
      <c r="LFN54" s="187"/>
      <c r="LFO54" s="187"/>
      <c r="LFP54" s="187"/>
      <c r="LFQ54" s="187"/>
      <c r="LFR54" s="187"/>
      <c r="LFS54" s="187"/>
      <c r="LFT54" s="187"/>
      <c r="LFU54" s="187"/>
      <c r="LFV54" s="187"/>
      <c r="LFW54" s="187"/>
      <c r="LFX54" s="187"/>
      <c r="LFY54" s="187"/>
      <c r="LFZ54" s="187"/>
      <c r="LGA54" s="187"/>
      <c r="LGB54" s="187"/>
      <c r="LGC54" s="187"/>
      <c r="LGD54" s="187"/>
      <c r="LGE54" s="187"/>
      <c r="LGF54" s="187"/>
      <c r="LGG54" s="187"/>
      <c r="LGH54" s="187"/>
      <c r="LGI54" s="187"/>
      <c r="LGJ54" s="187"/>
      <c r="LGK54" s="187"/>
      <c r="LGL54" s="187"/>
      <c r="LGM54" s="187"/>
      <c r="LGN54" s="187"/>
      <c r="LGO54" s="187"/>
      <c r="LGP54" s="187"/>
      <c r="LGQ54" s="187"/>
      <c r="LGR54" s="187"/>
      <c r="LGS54" s="187"/>
      <c r="LGT54" s="187"/>
      <c r="LGU54" s="187"/>
      <c r="LGV54" s="187"/>
      <c r="LGW54" s="187"/>
      <c r="LGX54" s="187"/>
      <c r="LGY54" s="187"/>
      <c r="LGZ54" s="187"/>
      <c r="LHA54" s="187"/>
      <c r="LHB54" s="187"/>
      <c r="LHC54" s="187"/>
      <c r="LHD54" s="187"/>
      <c r="LHE54" s="187"/>
      <c r="LHF54" s="187"/>
      <c r="LHG54" s="187"/>
      <c r="LHH54" s="187"/>
      <c r="LHI54" s="187"/>
      <c r="LHJ54" s="187"/>
      <c r="LHK54" s="187"/>
      <c r="LHL54" s="187"/>
      <c r="LHM54" s="187"/>
      <c r="LHN54" s="187"/>
      <c r="LHO54" s="187"/>
      <c r="LHP54" s="187"/>
      <c r="LHQ54" s="187"/>
      <c r="LHR54" s="187"/>
      <c r="LHS54" s="187"/>
      <c r="LHT54" s="187"/>
      <c r="LHU54" s="187"/>
      <c r="LHV54" s="187"/>
      <c r="LHW54" s="187"/>
      <c r="LHX54" s="187"/>
      <c r="LHY54" s="187"/>
      <c r="LHZ54" s="187"/>
      <c r="LIA54" s="187"/>
      <c r="LIB54" s="187"/>
      <c r="LIC54" s="187"/>
      <c r="LID54" s="187"/>
      <c r="LIE54" s="187"/>
      <c r="LIF54" s="187"/>
      <c r="LIG54" s="187"/>
      <c r="LIH54" s="187"/>
      <c r="LII54" s="187"/>
      <c r="LIJ54" s="187"/>
      <c r="LIK54" s="187"/>
      <c r="LIL54" s="187"/>
      <c r="LIM54" s="187"/>
      <c r="LIN54" s="187"/>
      <c r="LIO54" s="187"/>
      <c r="LIP54" s="187"/>
      <c r="LIQ54" s="187"/>
      <c r="LIR54" s="187"/>
      <c r="LIS54" s="187"/>
      <c r="LIT54" s="187"/>
      <c r="LIU54" s="187"/>
      <c r="LIV54" s="187"/>
      <c r="LIW54" s="187"/>
      <c r="LIX54" s="187"/>
      <c r="LIY54" s="187"/>
      <c r="LIZ54" s="187"/>
      <c r="LJA54" s="187"/>
      <c r="LJB54" s="187"/>
      <c r="LJC54" s="187"/>
      <c r="LJD54" s="187"/>
      <c r="LJE54" s="187"/>
      <c r="LJF54" s="187"/>
      <c r="LJG54" s="187"/>
      <c r="LJH54" s="187"/>
      <c r="LJI54" s="187"/>
      <c r="LJJ54" s="187"/>
      <c r="LJK54" s="187"/>
      <c r="LJL54" s="187"/>
      <c r="LJM54" s="187"/>
      <c r="LJN54" s="187"/>
      <c r="LJO54" s="187"/>
      <c r="LJP54" s="187"/>
      <c r="LJQ54" s="187"/>
      <c r="LJR54" s="187"/>
      <c r="LJS54" s="187"/>
      <c r="LJT54" s="187"/>
      <c r="LJU54" s="187"/>
      <c r="LJV54" s="187"/>
      <c r="LJW54" s="187"/>
      <c r="LJX54" s="187"/>
      <c r="LJY54" s="187"/>
      <c r="LJZ54" s="187"/>
      <c r="LKA54" s="187"/>
      <c r="LKB54" s="187"/>
      <c r="LKC54" s="187"/>
      <c r="LKD54" s="187"/>
      <c r="LKE54" s="187"/>
      <c r="LKF54" s="187"/>
      <c r="LKG54" s="187"/>
      <c r="LKH54" s="187"/>
      <c r="LKI54" s="187"/>
      <c r="LKJ54" s="187"/>
      <c r="LKK54" s="187"/>
      <c r="LKL54" s="187"/>
      <c r="LKM54" s="187"/>
      <c r="LKN54" s="187"/>
      <c r="LKO54" s="187"/>
      <c r="LKP54" s="187"/>
      <c r="LKQ54" s="187"/>
      <c r="LKR54" s="187"/>
      <c r="LKS54" s="187"/>
      <c r="LKT54" s="187"/>
      <c r="LKU54" s="187"/>
      <c r="LKV54" s="187"/>
      <c r="LKW54" s="187"/>
      <c r="LKX54" s="187"/>
      <c r="LKY54" s="187"/>
      <c r="LKZ54" s="187"/>
      <c r="LLA54" s="187"/>
      <c r="LLB54" s="187"/>
      <c r="LLC54" s="187"/>
      <c r="LLD54" s="187"/>
      <c r="LLE54" s="187"/>
      <c r="LLF54" s="187"/>
      <c r="LLG54" s="187"/>
      <c r="LLH54" s="187"/>
      <c r="LLI54" s="187"/>
      <c r="LLJ54" s="187"/>
      <c r="LLK54" s="187"/>
      <c r="LLL54" s="187"/>
      <c r="LLM54" s="187"/>
      <c r="LLN54" s="187"/>
      <c r="LLO54" s="187"/>
      <c r="LLP54" s="187"/>
      <c r="LLQ54" s="187"/>
      <c r="LLR54" s="187"/>
      <c r="LLS54" s="187"/>
      <c r="LLT54" s="187"/>
      <c r="LLU54" s="187"/>
      <c r="LLV54" s="187"/>
      <c r="LLW54" s="187"/>
      <c r="LLX54" s="187"/>
      <c r="LLY54" s="187"/>
      <c r="LLZ54" s="187"/>
      <c r="LMA54" s="187"/>
      <c r="LMB54" s="187"/>
      <c r="LMC54" s="187"/>
      <c r="LMD54" s="187"/>
      <c r="LME54" s="187"/>
      <c r="LMF54" s="187"/>
      <c r="LMG54" s="187"/>
      <c r="LMH54" s="187"/>
      <c r="LMI54" s="187"/>
      <c r="LMJ54" s="187"/>
      <c r="LMK54" s="187"/>
      <c r="LML54" s="187"/>
      <c r="LMM54" s="187"/>
      <c r="LMN54" s="187"/>
      <c r="LMO54" s="187"/>
      <c r="LMP54" s="187"/>
      <c r="LMQ54" s="187"/>
      <c r="LMR54" s="187"/>
      <c r="LMS54" s="187"/>
      <c r="LMT54" s="187"/>
      <c r="LMU54" s="187"/>
      <c r="LMV54" s="187"/>
      <c r="LMW54" s="187"/>
      <c r="LMX54" s="187"/>
      <c r="LMY54" s="187"/>
      <c r="LMZ54" s="187"/>
      <c r="LNA54" s="187"/>
      <c r="LNB54" s="187"/>
      <c r="LNC54" s="187"/>
      <c r="LND54" s="187"/>
      <c r="LNE54" s="187"/>
      <c r="LNF54" s="187"/>
      <c r="LNG54" s="187"/>
      <c r="LNH54" s="187"/>
      <c r="LNI54" s="187"/>
      <c r="LNJ54" s="187"/>
      <c r="LNK54" s="187"/>
      <c r="LNL54" s="187"/>
      <c r="LNM54" s="187"/>
      <c r="LNN54" s="187"/>
      <c r="LNO54" s="187"/>
      <c r="LNP54" s="187"/>
      <c r="LNQ54" s="187"/>
      <c r="LNR54" s="187"/>
      <c r="LNS54" s="187"/>
      <c r="LNT54" s="187"/>
      <c r="LNU54" s="187"/>
      <c r="LNV54" s="187"/>
      <c r="LNW54" s="187"/>
      <c r="LNX54" s="187"/>
      <c r="LNY54" s="187"/>
      <c r="LNZ54" s="187"/>
      <c r="LOA54" s="187"/>
      <c r="LOB54" s="187"/>
      <c r="LOC54" s="187"/>
      <c r="LOD54" s="187"/>
      <c r="LOE54" s="187"/>
      <c r="LOF54" s="187"/>
      <c r="LOG54" s="187"/>
      <c r="LOH54" s="187"/>
      <c r="LOI54" s="187"/>
      <c r="LOJ54" s="187"/>
      <c r="LOK54" s="187"/>
      <c r="LOL54" s="187"/>
      <c r="LOM54" s="187"/>
      <c r="LON54" s="187"/>
      <c r="LOO54" s="187"/>
      <c r="LOP54" s="187"/>
      <c r="LOQ54" s="187"/>
      <c r="LOR54" s="187"/>
      <c r="LOS54" s="187"/>
      <c r="LOT54" s="187"/>
      <c r="LOU54" s="187"/>
      <c r="LOV54" s="187"/>
      <c r="LOW54" s="187"/>
      <c r="LOX54" s="187"/>
      <c r="LOY54" s="187"/>
      <c r="LOZ54" s="187"/>
      <c r="LPA54" s="187"/>
      <c r="LPB54" s="187"/>
      <c r="LPC54" s="187"/>
      <c r="LPD54" s="187"/>
      <c r="LPE54" s="187"/>
      <c r="LPF54" s="187"/>
      <c r="LPG54" s="187"/>
      <c r="LPH54" s="187"/>
      <c r="LPI54" s="187"/>
      <c r="LPJ54" s="187"/>
      <c r="LPK54" s="187"/>
      <c r="LPL54" s="187"/>
      <c r="LPM54" s="187"/>
      <c r="LPN54" s="187"/>
      <c r="LPO54" s="187"/>
      <c r="LPP54" s="187"/>
      <c r="LPQ54" s="187"/>
      <c r="LPR54" s="187"/>
      <c r="LPS54" s="187"/>
      <c r="LPT54" s="187"/>
      <c r="LPU54" s="187"/>
      <c r="LPV54" s="187"/>
      <c r="LPW54" s="187"/>
      <c r="LPX54" s="187"/>
      <c r="LPY54" s="187"/>
      <c r="LPZ54" s="187"/>
      <c r="LQA54" s="187"/>
      <c r="LQB54" s="187"/>
      <c r="LQC54" s="187"/>
      <c r="LQD54" s="187"/>
      <c r="LQE54" s="187"/>
      <c r="LQF54" s="187"/>
      <c r="LQG54" s="187"/>
      <c r="LQH54" s="187"/>
      <c r="LQI54" s="187"/>
      <c r="LQJ54" s="187"/>
      <c r="LQK54" s="187"/>
      <c r="LQL54" s="187"/>
      <c r="LQM54" s="187"/>
      <c r="LQN54" s="187"/>
      <c r="LQO54" s="187"/>
      <c r="LQP54" s="187"/>
      <c r="LQQ54" s="187"/>
      <c r="LQR54" s="187"/>
      <c r="LQS54" s="187"/>
      <c r="LQT54" s="187"/>
      <c r="LQU54" s="187"/>
      <c r="LQV54" s="187"/>
      <c r="LQW54" s="187"/>
      <c r="LQX54" s="187"/>
      <c r="LQY54" s="187"/>
      <c r="LQZ54" s="187"/>
      <c r="LRA54" s="187"/>
      <c r="LRB54" s="187"/>
      <c r="LRC54" s="187"/>
      <c r="LRD54" s="187"/>
      <c r="LRE54" s="187"/>
      <c r="LRF54" s="187"/>
      <c r="LRG54" s="187"/>
      <c r="LRH54" s="187"/>
      <c r="LRI54" s="187"/>
      <c r="LRJ54" s="187"/>
      <c r="LRK54" s="187"/>
      <c r="LRL54" s="187"/>
      <c r="LRM54" s="187"/>
      <c r="LRN54" s="187"/>
      <c r="LRO54" s="187"/>
      <c r="LRP54" s="187"/>
      <c r="LRQ54" s="187"/>
      <c r="LRR54" s="187"/>
      <c r="LRS54" s="187"/>
      <c r="LRT54" s="187"/>
      <c r="LRU54" s="187"/>
      <c r="LRV54" s="187"/>
      <c r="LRW54" s="187"/>
      <c r="LRX54" s="187"/>
      <c r="LRY54" s="187"/>
      <c r="LRZ54" s="187"/>
      <c r="LSA54" s="187"/>
      <c r="LSB54" s="187"/>
      <c r="LSC54" s="187"/>
      <c r="LSD54" s="187"/>
      <c r="LSE54" s="187"/>
      <c r="LSF54" s="187"/>
      <c r="LSG54" s="187"/>
      <c r="LSH54" s="187"/>
      <c r="LSI54" s="187"/>
      <c r="LSJ54" s="187"/>
      <c r="LSK54" s="187"/>
      <c r="LSL54" s="187"/>
      <c r="LSM54" s="187"/>
      <c r="LSN54" s="187"/>
      <c r="LSO54" s="187"/>
      <c r="LSP54" s="187"/>
      <c r="LSQ54" s="187"/>
      <c r="LSR54" s="187"/>
      <c r="LSS54" s="187"/>
      <c r="LST54" s="187"/>
      <c r="LSU54" s="187"/>
      <c r="LSV54" s="187"/>
      <c r="LSW54" s="187"/>
      <c r="LSX54" s="187"/>
      <c r="LSY54" s="187"/>
      <c r="LSZ54" s="187"/>
      <c r="LTA54" s="187"/>
      <c r="LTB54" s="187"/>
      <c r="LTC54" s="187"/>
      <c r="LTD54" s="187"/>
      <c r="LTE54" s="187"/>
      <c r="LTF54" s="187"/>
      <c r="LTG54" s="187"/>
      <c r="LTH54" s="187"/>
      <c r="LTI54" s="187"/>
      <c r="LTJ54" s="187"/>
      <c r="LTK54" s="187"/>
      <c r="LTL54" s="187"/>
      <c r="LTM54" s="187"/>
      <c r="LTN54" s="187"/>
      <c r="LTO54" s="187"/>
      <c r="LTP54" s="187"/>
      <c r="LTQ54" s="187"/>
      <c r="LTR54" s="187"/>
      <c r="LTS54" s="187"/>
      <c r="LTT54" s="187"/>
      <c r="LTU54" s="187"/>
      <c r="LTV54" s="187"/>
      <c r="LTW54" s="187"/>
      <c r="LTX54" s="187"/>
      <c r="LTY54" s="187"/>
      <c r="LTZ54" s="187"/>
      <c r="LUA54" s="187"/>
      <c r="LUB54" s="187"/>
      <c r="LUC54" s="187"/>
      <c r="LUD54" s="187"/>
      <c r="LUE54" s="187"/>
      <c r="LUF54" s="187"/>
      <c r="LUG54" s="187"/>
      <c r="LUH54" s="187"/>
      <c r="LUI54" s="187"/>
      <c r="LUJ54" s="187"/>
      <c r="LUK54" s="187"/>
      <c r="LUL54" s="187"/>
      <c r="LUM54" s="187"/>
      <c r="LUN54" s="187"/>
      <c r="LUO54" s="187"/>
      <c r="LUP54" s="187"/>
      <c r="LUQ54" s="187"/>
      <c r="LUR54" s="187"/>
      <c r="LUS54" s="187"/>
      <c r="LUT54" s="187"/>
      <c r="LUU54" s="187"/>
      <c r="LUV54" s="187"/>
      <c r="LUW54" s="187"/>
      <c r="LUX54" s="187"/>
      <c r="LUY54" s="187"/>
      <c r="LUZ54" s="187"/>
      <c r="LVA54" s="187"/>
      <c r="LVB54" s="187"/>
      <c r="LVC54" s="187"/>
      <c r="LVD54" s="187"/>
      <c r="LVE54" s="187"/>
      <c r="LVF54" s="187"/>
      <c r="LVG54" s="187"/>
      <c r="LVH54" s="187"/>
      <c r="LVI54" s="187"/>
      <c r="LVJ54" s="187"/>
      <c r="LVK54" s="187"/>
      <c r="LVL54" s="187"/>
      <c r="LVM54" s="187"/>
      <c r="LVN54" s="187"/>
      <c r="LVO54" s="187"/>
      <c r="LVP54" s="187"/>
      <c r="LVQ54" s="187"/>
      <c r="LVR54" s="187"/>
      <c r="LVS54" s="187"/>
      <c r="LVT54" s="187"/>
      <c r="LVU54" s="187"/>
      <c r="LVV54" s="187"/>
      <c r="LVW54" s="187"/>
      <c r="LVX54" s="187"/>
      <c r="LVY54" s="187"/>
      <c r="LVZ54" s="187"/>
      <c r="LWA54" s="187"/>
      <c r="LWB54" s="187"/>
      <c r="LWC54" s="187"/>
      <c r="LWD54" s="187"/>
      <c r="LWE54" s="187"/>
      <c r="LWF54" s="187"/>
      <c r="LWG54" s="187"/>
      <c r="LWH54" s="187"/>
      <c r="LWI54" s="187"/>
      <c r="LWJ54" s="187"/>
      <c r="LWK54" s="187"/>
      <c r="LWL54" s="187"/>
      <c r="LWM54" s="187"/>
      <c r="LWN54" s="187"/>
      <c r="LWO54" s="187"/>
      <c r="LWP54" s="187"/>
      <c r="LWQ54" s="187"/>
      <c r="LWR54" s="187"/>
      <c r="LWS54" s="187"/>
      <c r="LWT54" s="187"/>
      <c r="LWU54" s="187"/>
      <c r="LWV54" s="187"/>
      <c r="LWW54" s="187"/>
      <c r="LWX54" s="187"/>
      <c r="LWY54" s="187"/>
      <c r="LWZ54" s="187"/>
      <c r="LXA54" s="187"/>
      <c r="LXB54" s="187"/>
      <c r="LXC54" s="187"/>
      <c r="LXD54" s="187"/>
      <c r="LXE54" s="187"/>
      <c r="LXF54" s="187"/>
      <c r="LXG54" s="187"/>
      <c r="LXH54" s="187"/>
      <c r="LXI54" s="187"/>
      <c r="LXJ54" s="187"/>
      <c r="LXK54" s="187"/>
      <c r="LXL54" s="187"/>
      <c r="LXM54" s="187"/>
      <c r="LXN54" s="187"/>
      <c r="LXO54" s="187"/>
      <c r="LXP54" s="187"/>
      <c r="LXQ54" s="187"/>
      <c r="LXR54" s="187"/>
      <c r="LXS54" s="187"/>
      <c r="LXT54" s="187"/>
      <c r="LXU54" s="187"/>
      <c r="LXV54" s="187"/>
      <c r="LXW54" s="187"/>
      <c r="LXX54" s="187"/>
      <c r="LXY54" s="187"/>
      <c r="LXZ54" s="187"/>
      <c r="LYA54" s="187"/>
      <c r="LYB54" s="187"/>
      <c r="LYC54" s="187"/>
      <c r="LYD54" s="187"/>
      <c r="LYE54" s="187"/>
      <c r="LYF54" s="187"/>
      <c r="LYG54" s="187"/>
      <c r="LYH54" s="187"/>
      <c r="LYI54" s="187"/>
      <c r="LYJ54" s="187"/>
      <c r="LYK54" s="187"/>
      <c r="LYL54" s="187"/>
      <c r="LYM54" s="187"/>
      <c r="LYN54" s="187"/>
      <c r="LYO54" s="187"/>
      <c r="LYP54" s="187"/>
      <c r="LYQ54" s="187"/>
      <c r="LYR54" s="187"/>
      <c r="LYS54" s="187"/>
      <c r="LYT54" s="187"/>
      <c r="LYU54" s="187"/>
      <c r="LYV54" s="187"/>
      <c r="LYW54" s="187"/>
      <c r="LYX54" s="187"/>
      <c r="LYY54" s="187"/>
      <c r="LYZ54" s="187"/>
      <c r="LZA54" s="187"/>
      <c r="LZB54" s="187"/>
      <c r="LZC54" s="187"/>
      <c r="LZD54" s="187"/>
      <c r="LZE54" s="187"/>
      <c r="LZF54" s="187"/>
      <c r="LZG54" s="187"/>
      <c r="LZH54" s="187"/>
      <c r="LZI54" s="187"/>
      <c r="LZJ54" s="187"/>
      <c r="LZK54" s="187"/>
      <c r="LZL54" s="187"/>
      <c r="LZM54" s="187"/>
      <c r="LZN54" s="187"/>
      <c r="LZO54" s="187"/>
      <c r="LZP54" s="187"/>
      <c r="LZQ54" s="187"/>
      <c r="LZR54" s="187"/>
      <c r="LZS54" s="187"/>
      <c r="LZT54" s="187"/>
      <c r="LZU54" s="187"/>
      <c r="LZV54" s="187"/>
      <c r="LZW54" s="187"/>
      <c r="LZX54" s="187"/>
      <c r="LZY54" s="187"/>
      <c r="LZZ54" s="187"/>
      <c r="MAA54" s="187"/>
      <c r="MAB54" s="187"/>
      <c r="MAC54" s="187"/>
      <c r="MAD54" s="187"/>
      <c r="MAE54" s="187"/>
      <c r="MAF54" s="187"/>
      <c r="MAG54" s="187"/>
      <c r="MAH54" s="187"/>
      <c r="MAI54" s="187"/>
      <c r="MAJ54" s="187"/>
      <c r="MAK54" s="187"/>
      <c r="MAL54" s="187"/>
      <c r="MAM54" s="187"/>
      <c r="MAN54" s="187"/>
      <c r="MAO54" s="187"/>
      <c r="MAP54" s="187"/>
      <c r="MAQ54" s="187"/>
      <c r="MAR54" s="187"/>
      <c r="MAS54" s="187"/>
      <c r="MAT54" s="187"/>
      <c r="MAU54" s="187"/>
      <c r="MAV54" s="187"/>
      <c r="MAW54" s="187"/>
      <c r="MAX54" s="187"/>
      <c r="MAY54" s="187"/>
      <c r="MAZ54" s="187"/>
      <c r="MBA54" s="187"/>
      <c r="MBB54" s="187"/>
      <c r="MBC54" s="187"/>
      <c r="MBD54" s="187"/>
      <c r="MBE54" s="187"/>
      <c r="MBF54" s="187"/>
      <c r="MBG54" s="187"/>
      <c r="MBH54" s="187"/>
      <c r="MBI54" s="187"/>
      <c r="MBJ54" s="187"/>
      <c r="MBK54" s="187"/>
      <c r="MBL54" s="187"/>
      <c r="MBM54" s="187"/>
      <c r="MBN54" s="187"/>
      <c r="MBO54" s="187"/>
      <c r="MBP54" s="187"/>
      <c r="MBQ54" s="187"/>
      <c r="MBR54" s="187"/>
      <c r="MBS54" s="187"/>
      <c r="MBT54" s="187"/>
      <c r="MBU54" s="187"/>
      <c r="MBV54" s="187"/>
      <c r="MBW54" s="187"/>
      <c r="MBX54" s="187"/>
      <c r="MBY54" s="187"/>
      <c r="MBZ54" s="187"/>
      <c r="MCA54" s="187"/>
      <c r="MCB54" s="187"/>
      <c r="MCC54" s="187"/>
      <c r="MCD54" s="187"/>
      <c r="MCE54" s="187"/>
      <c r="MCF54" s="187"/>
      <c r="MCG54" s="187"/>
      <c r="MCH54" s="187"/>
      <c r="MCI54" s="187"/>
      <c r="MCJ54" s="187"/>
      <c r="MCK54" s="187"/>
      <c r="MCL54" s="187"/>
      <c r="MCM54" s="187"/>
      <c r="MCN54" s="187"/>
      <c r="MCO54" s="187"/>
      <c r="MCP54" s="187"/>
      <c r="MCQ54" s="187"/>
      <c r="MCR54" s="187"/>
      <c r="MCS54" s="187"/>
      <c r="MCT54" s="187"/>
      <c r="MCU54" s="187"/>
      <c r="MCV54" s="187"/>
      <c r="MCW54" s="187"/>
      <c r="MCX54" s="187"/>
      <c r="MCY54" s="187"/>
      <c r="MCZ54" s="187"/>
      <c r="MDA54" s="187"/>
      <c r="MDB54" s="187"/>
      <c r="MDC54" s="187"/>
      <c r="MDD54" s="187"/>
      <c r="MDE54" s="187"/>
      <c r="MDF54" s="187"/>
      <c r="MDG54" s="187"/>
      <c r="MDH54" s="187"/>
      <c r="MDI54" s="187"/>
      <c r="MDJ54" s="187"/>
      <c r="MDK54" s="187"/>
      <c r="MDL54" s="187"/>
      <c r="MDM54" s="187"/>
      <c r="MDN54" s="187"/>
      <c r="MDO54" s="187"/>
      <c r="MDP54" s="187"/>
      <c r="MDQ54" s="187"/>
      <c r="MDR54" s="187"/>
      <c r="MDS54" s="187"/>
      <c r="MDT54" s="187"/>
      <c r="MDU54" s="187"/>
      <c r="MDV54" s="187"/>
      <c r="MDW54" s="187"/>
      <c r="MDX54" s="187"/>
      <c r="MDY54" s="187"/>
      <c r="MDZ54" s="187"/>
      <c r="MEA54" s="187"/>
      <c r="MEB54" s="187"/>
      <c r="MEC54" s="187"/>
      <c r="MED54" s="187"/>
      <c r="MEE54" s="187"/>
      <c r="MEF54" s="187"/>
      <c r="MEG54" s="187"/>
      <c r="MEH54" s="187"/>
      <c r="MEI54" s="187"/>
      <c r="MEJ54" s="187"/>
      <c r="MEK54" s="187"/>
      <c r="MEL54" s="187"/>
      <c r="MEM54" s="187"/>
      <c r="MEN54" s="187"/>
      <c r="MEO54" s="187"/>
      <c r="MEP54" s="187"/>
      <c r="MEQ54" s="187"/>
      <c r="MER54" s="187"/>
      <c r="MES54" s="187"/>
      <c r="MET54" s="187"/>
      <c r="MEU54" s="187"/>
      <c r="MEV54" s="187"/>
      <c r="MEW54" s="187"/>
      <c r="MEX54" s="187"/>
      <c r="MEY54" s="187"/>
      <c r="MEZ54" s="187"/>
      <c r="MFA54" s="187"/>
      <c r="MFB54" s="187"/>
      <c r="MFC54" s="187"/>
      <c r="MFD54" s="187"/>
      <c r="MFE54" s="187"/>
      <c r="MFF54" s="187"/>
      <c r="MFG54" s="187"/>
      <c r="MFH54" s="187"/>
      <c r="MFI54" s="187"/>
      <c r="MFJ54" s="187"/>
      <c r="MFK54" s="187"/>
      <c r="MFL54" s="187"/>
      <c r="MFM54" s="187"/>
      <c r="MFN54" s="187"/>
      <c r="MFO54" s="187"/>
      <c r="MFP54" s="187"/>
      <c r="MFQ54" s="187"/>
      <c r="MFR54" s="187"/>
      <c r="MFS54" s="187"/>
      <c r="MFT54" s="187"/>
      <c r="MFU54" s="187"/>
      <c r="MFV54" s="187"/>
      <c r="MFW54" s="187"/>
      <c r="MFX54" s="187"/>
      <c r="MFY54" s="187"/>
      <c r="MFZ54" s="187"/>
      <c r="MGA54" s="187"/>
      <c r="MGB54" s="187"/>
      <c r="MGC54" s="187"/>
      <c r="MGD54" s="187"/>
      <c r="MGE54" s="187"/>
      <c r="MGF54" s="187"/>
      <c r="MGG54" s="187"/>
      <c r="MGH54" s="187"/>
      <c r="MGI54" s="187"/>
      <c r="MGJ54" s="187"/>
      <c r="MGK54" s="187"/>
      <c r="MGL54" s="187"/>
      <c r="MGM54" s="187"/>
      <c r="MGN54" s="187"/>
      <c r="MGO54" s="187"/>
      <c r="MGP54" s="187"/>
      <c r="MGQ54" s="187"/>
      <c r="MGR54" s="187"/>
      <c r="MGS54" s="187"/>
      <c r="MGT54" s="187"/>
      <c r="MGU54" s="187"/>
      <c r="MGV54" s="187"/>
      <c r="MGW54" s="187"/>
      <c r="MGX54" s="187"/>
      <c r="MGY54" s="187"/>
      <c r="MGZ54" s="187"/>
      <c r="MHA54" s="187"/>
      <c r="MHB54" s="187"/>
      <c r="MHC54" s="187"/>
      <c r="MHD54" s="187"/>
      <c r="MHE54" s="187"/>
      <c r="MHF54" s="187"/>
      <c r="MHG54" s="187"/>
      <c r="MHH54" s="187"/>
      <c r="MHI54" s="187"/>
      <c r="MHJ54" s="187"/>
      <c r="MHK54" s="187"/>
      <c r="MHL54" s="187"/>
      <c r="MHM54" s="187"/>
      <c r="MHN54" s="187"/>
      <c r="MHO54" s="187"/>
      <c r="MHP54" s="187"/>
      <c r="MHQ54" s="187"/>
      <c r="MHR54" s="187"/>
      <c r="MHS54" s="187"/>
      <c r="MHT54" s="187"/>
      <c r="MHU54" s="187"/>
      <c r="MHV54" s="187"/>
      <c r="MHW54" s="187"/>
      <c r="MHX54" s="187"/>
      <c r="MHY54" s="187"/>
      <c r="MHZ54" s="187"/>
      <c r="MIA54" s="187"/>
      <c r="MIB54" s="187"/>
      <c r="MIC54" s="187"/>
      <c r="MID54" s="187"/>
      <c r="MIE54" s="187"/>
      <c r="MIF54" s="187"/>
      <c r="MIG54" s="187"/>
      <c r="MIH54" s="187"/>
      <c r="MII54" s="187"/>
      <c r="MIJ54" s="187"/>
      <c r="MIK54" s="187"/>
      <c r="MIL54" s="187"/>
      <c r="MIM54" s="187"/>
      <c r="MIN54" s="187"/>
      <c r="MIO54" s="187"/>
      <c r="MIP54" s="187"/>
      <c r="MIQ54" s="187"/>
      <c r="MIR54" s="187"/>
      <c r="MIS54" s="187"/>
      <c r="MIT54" s="187"/>
      <c r="MIU54" s="187"/>
      <c r="MIV54" s="187"/>
      <c r="MIW54" s="187"/>
      <c r="MIX54" s="187"/>
      <c r="MIY54" s="187"/>
      <c r="MIZ54" s="187"/>
      <c r="MJA54" s="187"/>
      <c r="MJB54" s="187"/>
      <c r="MJC54" s="187"/>
      <c r="MJD54" s="187"/>
      <c r="MJE54" s="187"/>
      <c r="MJF54" s="187"/>
      <c r="MJG54" s="187"/>
      <c r="MJH54" s="187"/>
      <c r="MJI54" s="187"/>
      <c r="MJJ54" s="187"/>
      <c r="MJK54" s="187"/>
      <c r="MJL54" s="187"/>
      <c r="MJM54" s="187"/>
      <c r="MJN54" s="187"/>
      <c r="MJO54" s="187"/>
      <c r="MJP54" s="187"/>
      <c r="MJQ54" s="187"/>
      <c r="MJR54" s="187"/>
      <c r="MJS54" s="187"/>
      <c r="MJT54" s="187"/>
      <c r="MJU54" s="187"/>
      <c r="MJV54" s="187"/>
      <c r="MJW54" s="187"/>
      <c r="MJX54" s="187"/>
      <c r="MJY54" s="187"/>
      <c r="MJZ54" s="187"/>
      <c r="MKA54" s="187"/>
      <c r="MKB54" s="187"/>
      <c r="MKC54" s="187"/>
      <c r="MKD54" s="187"/>
      <c r="MKE54" s="187"/>
      <c r="MKF54" s="187"/>
      <c r="MKG54" s="187"/>
      <c r="MKH54" s="187"/>
      <c r="MKI54" s="187"/>
      <c r="MKJ54" s="187"/>
      <c r="MKK54" s="187"/>
      <c r="MKL54" s="187"/>
      <c r="MKM54" s="187"/>
      <c r="MKN54" s="187"/>
      <c r="MKO54" s="187"/>
      <c r="MKP54" s="187"/>
      <c r="MKQ54" s="187"/>
      <c r="MKR54" s="187"/>
      <c r="MKS54" s="187"/>
      <c r="MKT54" s="187"/>
      <c r="MKU54" s="187"/>
      <c r="MKV54" s="187"/>
      <c r="MKW54" s="187"/>
      <c r="MKX54" s="187"/>
      <c r="MKY54" s="187"/>
      <c r="MKZ54" s="187"/>
      <c r="MLA54" s="187"/>
      <c r="MLB54" s="187"/>
      <c r="MLC54" s="187"/>
      <c r="MLD54" s="187"/>
      <c r="MLE54" s="187"/>
      <c r="MLF54" s="187"/>
      <c r="MLG54" s="187"/>
      <c r="MLH54" s="187"/>
      <c r="MLI54" s="187"/>
      <c r="MLJ54" s="187"/>
      <c r="MLK54" s="187"/>
      <c r="MLL54" s="187"/>
      <c r="MLM54" s="187"/>
      <c r="MLN54" s="187"/>
      <c r="MLO54" s="187"/>
      <c r="MLP54" s="187"/>
      <c r="MLQ54" s="187"/>
      <c r="MLR54" s="187"/>
      <c r="MLS54" s="187"/>
      <c r="MLT54" s="187"/>
      <c r="MLU54" s="187"/>
      <c r="MLV54" s="187"/>
      <c r="MLW54" s="187"/>
      <c r="MLX54" s="187"/>
      <c r="MLY54" s="187"/>
      <c r="MLZ54" s="187"/>
      <c r="MMA54" s="187"/>
      <c r="MMB54" s="187"/>
      <c r="MMC54" s="187"/>
      <c r="MMD54" s="187"/>
      <c r="MME54" s="187"/>
      <c r="MMF54" s="187"/>
      <c r="MMG54" s="187"/>
      <c r="MMH54" s="187"/>
      <c r="MMI54" s="187"/>
      <c r="MMJ54" s="187"/>
      <c r="MMK54" s="187"/>
      <c r="MML54" s="187"/>
      <c r="MMM54" s="187"/>
      <c r="MMN54" s="187"/>
      <c r="MMO54" s="187"/>
      <c r="MMP54" s="187"/>
      <c r="MMQ54" s="187"/>
      <c r="MMR54" s="187"/>
      <c r="MMS54" s="187"/>
      <c r="MMT54" s="187"/>
      <c r="MMU54" s="187"/>
      <c r="MMV54" s="187"/>
      <c r="MMW54" s="187"/>
      <c r="MMX54" s="187"/>
      <c r="MMY54" s="187"/>
      <c r="MMZ54" s="187"/>
      <c r="MNA54" s="187"/>
      <c r="MNB54" s="187"/>
      <c r="MNC54" s="187"/>
      <c r="MND54" s="187"/>
      <c r="MNE54" s="187"/>
      <c r="MNF54" s="187"/>
      <c r="MNG54" s="187"/>
      <c r="MNH54" s="187"/>
      <c r="MNI54" s="187"/>
      <c r="MNJ54" s="187"/>
      <c r="MNK54" s="187"/>
      <c r="MNL54" s="187"/>
      <c r="MNM54" s="187"/>
      <c r="MNN54" s="187"/>
      <c r="MNO54" s="187"/>
      <c r="MNP54" s="187"/>
      <c r="MNQ54" s="187"/>
      <c r="MNR54" s="187"/>
      <c r="MNS54" s="187"/>
      <c r="MNT54" s="187"/>
      <c r="MNU54" s="187"/>
      <c r="MNV54" s="187"/>
      <c r="MNW54" s="187"/>
      <c r="MNX54" s="187"/>
      <c r="MNY54" s="187"/>
      <c r="MNZ54" s="187"/>
      <c r="MOA54" s="187"/>
      <c r="MOB54" s="187"/>
      <c r="MOC54" s="187"/>
      <c r="MOD54" s="187"/>
      <c r="MOE54" s="187"/>
      <c r="MOF54" s="187"/>
      <c r="MOG54" s="187"/>
      <c r="MOH54" s="187"/>
      <c r="MOI54" s="187"/>
      <c r="MOJ54" s="187"/>
      <c r="MOK54" s="187"/>
      <c r="MOL54" s="187"/>
      <c r="MOM54" s="187"/>
      <c r="MON54" s="187"/>
      <c r="MOO54" s="187"/>
      <c r="MOP54" s="187"/>
      <c r="MOQ54" s="187"/>
      <c r="MOR54" s="187"/>
      <c r="MOS54" s="187"/>
      <c r="MOT54" s="187"/>
      <c r="MOU54" s="187"/>
      <c r="MOV54" s="187"/>
      <c r="MOW54" s="187"/>
      <c r="MOX54" s="187"/>
      <c r="MOY54" s="187"/>
      <c r="MOZ54" s="187"/>
      <c r="MPA54" s="187"/>
      <c r="MPB54" s="187"/>
      <c r="MPC54" s="187"/>
      <c r="MPD54" s="187"/>
      <c r="MPE54" s="187"/>
      <c r="MPF54" s="187"/>
      <c r="MPG54" s="187"/>
      <c r="MPH54" s="187"/>
      <c r="MPI54" s="187"/>
      <c r="MPJ54" s="187"/>
      <c r="MPK54" s="187"/>
      <c r="MPL54" s="187"/>
      <c r="MPM54" s="187"/>
      <c r="MPN54" s="187"/>
      <c r="MPO54" s="187"/>
      <c r="MPP54" s="187"/>
      <c r="MPQ54" s="187"/>
      <c r="MPR54" s="187"/>
      <c r="MPS54" s="187"/>
      <c r="MPT54" s="187"/>
      <c r="MPU54" s="187"/>
      <c r="MPV54" s="187"/>
      <c r="MPW54" s="187"/>
      <c r="MPX54" s="187"/>
      <c r="MPY54" s="187"/>
      <c r="MPZ54" s="187"/>
      <c r="MQA54" s="187"/>
      <c r="MQB54" s="187"/>
      <c r="MQC54" s="187"/>
      <c r="MQD54" s="187"/>
      <c r="MQE54" s="187"/>
      <c r="MQF54" s="187"/>
      <c r="MQG54" s="187"/>
      <c r="MQH54" s="187"/>
      <c r="MQI54" s="187"/>
      <c r="MQJ54" s="187"/>
      <c r="MQK54" s="187"/>
      <c r="MQL54" s="187"/>
      <c r="MQM54" s="187"/>
      <c r="MQN54" s="187"/>
      <c r="MQO54" s="187"/>
      <c r="MQP54" s="187"/>
      <c r="MQQ54" s="187"/>
      <c r="MQR54" s="187"/>
      <c r="MQS54" s="187"/>
      <c r="MQT54" s="187"/>
      <c r="MQU54" s="187"/>
      <c r="MQV54" s="187"/>
      <c r="MQW54" s="187"/>
      <c r="MQX54" s="187"/>
      <c r="MQY54" s="187"/>
      <c r="MQZ54" s="187"/>
      <c r="MRA54" s="187"/>
      <c r="MRB54" s="187"/>
      <c r="MRC54" s="187"/>
      <c r="MRD54" s="187"/>
      <c r="MRE54" s="187"/>
      <c r="MRF54" s="187"/>
      <c r="MRG54" s="187"/>
      <c r="MRH54" s="187"/>
      <c r="MRI54" s="187"/>
      <c r="MRJ54" s="187"/>
      <c r="MRK54" s="187"/>
      <c r="MRL54" s="187"/>
      <c r="MRM54" s="187"/>
      <c r="MRN54" s="187"/>
      <c r="MRO54" s="187"/>
      <c r="MRP54" s="187"/>
      <c r="MRQ54" s="187"/>
      <c r="MRR54" s="187"/>
      <c r="MRS54" s="187"/>
      <c r="MRT54" s="187"/>
      <c r="MRU54" s="187"/>
      <c r="MRV54" s="187"/>
      <c r="MRW54" s="187"/>
      <c r="MRX54" s="187"/>
      <c r="MRY54" s="187"/>
      <c r="MRZ54" s="187"/>
      <c r="MSA54" s="187"/>
      <c r="MSB54" s="187"/>
      <c r="MSC54" s="187"/>
      <c r="MSD54" s="187"/>
      <c r="MSE54" s="187"/>
      <c r="MSF54" s="187"/>
      <c r="MSG54" s="187"/>
      <c r="MSH54" s="187"/>
      <c r="MSI54" s="187"/>
      <c r="MSJ54" s="187"/>
      <c r="MSK54" s="187"/>
      <c r="MSL54" s="187"/>
      <c r="MSM54" s="187"/>
      <c r="MSN54" s="187"/>
      <c r="MSO54" s="187"/>
      <c r="MSP54" s="187"/>
      <c r="MSQ54" s="187"/>
      <c r="MSR54" s="187"/>
      <c r="MSS54" s="187"/>
      <c r="MST54" s="187"/>
      <c r="MSU54" s="187"/>
      <c r="MSV54" s="187"/>
      <c r="MSW54" s="187"/>
      <c r="MSX54" s="187"/>
      <c r="MSY54" s="187"/>
      <c r="MSZ54" s="187"/>
      <c r="MTA54" s="187"/>
      <c r="MTB54" s="187"/>
      <c r="MTC54" s="187"/>
      <c r="MTD54" s="187"/>
      <c r="MTE54" s="187"/>
      <c r="MTF54" s="187"/>
      <c r="MTG54" s="187"/>
      <c r="MTH54" s="187"/>
      <c r="MTI54" s="187"/>
      <c r="MTJ54" s="187"/>
      <c r="MTK54" s="187"/>
      <c r="MTL54" s="187"/>
      <c r="MTM54" s="187"/>
      <c r="MTN54" s="187"/>
      <c r="MTO54" s="187"/>
      <c r="MTP54" s="187"/>
      <c r="MTQ54" s="187"/>
      <c r="MTR54" s="187"/>
      <c r="MTS54" s="187"/>
      <c r="MTT54" s="187"/>
      <c r="MTU54" s="187"/>
      <c r="MTV54" s="187"/>
      <c r="MTW54" s="187"/>
      <c r="MTX54" s="187"/>
      <c r="MTY54" s="187"/>
      <c r="MTZ54" s="187"/>
      <c r="MUA54" s="187"/>
      <c r="MUB54" s="187"/>
      <c r="MUC54" s="187"/>
      <c r="MUD54" s="187"/>
      <c r="MUE54" s="187"/>
      <c r="MUF54" s="187"/>
      <c r="MUG54" s="187"/>
      <c r="MUH54" s="187"/>
      <c r="MUI54" s="187"/>
      <c r="MUJ54" s="187"/>
      <c r="MUK54" s="187"/>
      <c r="MUL54" s="187"/>
      <c r="MUM54" s="187"/>
      <c r="MUN54" s="187"/>
      <c r="MUO54" s="187"/>
      <c r="MUP54" s="187"/>
      <c r="MUQ54" s="187"/>
      <c r="MUR54" s="187"/>
      <c r="MUS54" s="187"/>
      <c r="MUT54" s="187"/>
      <c r="MUU54" s="187"/>
      <c r="MUV54" s="187"/>
      <c r="MUW54" s="187"/>
      <c r="MUX54" s="187"/>
      <c r="MUY54" s="187"/>
      <c r="MUZ54" s="187"/>
      <c r="MVA54" s="187"/>
      <c r="MVB54" s="187"/>
      <c r="MVC54" s="187"/>
      <c r="MVD54" s="187"/>
      <c r="MVE54" s="187"/>
      <c r="MVF54" s="187"/>
      <c r="MVG54" s="187"/>
      <c r="MVH54" s="187"/>
      <c r="MVI54" s="187"/>
      <c r="MVJ54" s="187"/>
      <c r="MVK54" s="187"/>
      <c r="MVL54" s="187"/>
      <c r="MVM54" s="187"/>
      <c r="MVN54" s="187"/>
      <c r="MVO54" s="187"/>
      <c r="MVP54" s="187"/>
      <c r="MVQ54" s="187"/>
      <c r="MVR54" s="187"/>
      <c r="MVS54" s="187"/>
      <c r="MVT54" s="187"/>
      <c r="MVU54" s="187"/>
      <c r="MVV54" s="187"/>
      <c r="MVW54" s="187"/>
      <c r="MVX54" s="187"/>
      <c r="MVY54" s="187"/>
      <c r="MVZ54" s="187"/>
      <c r="MWA54" s="187"/>
      <c r="MWB54" s="187"/>
      <c r="MWC54" s="187"/>
      <c r="MWD54" s="187"/>
      <c r="MWE54" s="187"/>
      <c r="MWF54" s="187"/>
      <c r="MWG54" s="187"/>
      <c r="MWH54" s="187"/>
      <c r="MWI54" s="187"/>
      <c r="MWJ54" s="187"/>
      <c r="MWK54" s="187"/>
      <c r="MWL54" s="187"/>
      <c r="MWM54" s="187"/>
      <c r="MWN54" s="187"/>
      <c r="MWO54" s="187"/>
      <c r="MWP54" s="187"/>
      <c r="MWQ54" s="187"/>
      <c r="MWR54" s="187"/>
      <c r="MWS54" s="187"/>
      <c r="MWT54" s="187"/>
      <c r="MWU54" s="187"/>
      <c r="MWV54" s="187"/>
      <c r="MWW54" s="187"/>
      <c r="MWX54" s="187"/>
      <c r="MWY54" s="187"/>
      <c r="MWZ54" s="187"/>
      <c r="MXA54" s="187"/>
      <c r="MXB54" s="187"/>
      <c r="MXC54" s="187"/>
      <c r="MXD54" s="187"/>
      <c r="MXE54" s="187"/>
      <c r="MXF54" s="187"/>
      <c r="MXG54" s="187"/>
      <c r="MXH54" s="187"/>
      <c r="MXI54" s="187"/>
      <c r="MXJ54" s="187"/>
      <c r="MXK54" s="187"/>
      <c r="MXL54" s="187"/>
      <c r="MXM54" s="187"/>
      <c r="MXN54" s="187"/>
      <c r="MXO54" s="187"/>
      <c r="MXP54" s="187"/>
      <c r="MXQ54" s="187"/>
      <c r="MXR54" s="187"/>
      <c r="MXS54" s="187"/>
      <c r="MXT54" s="187"/>
      <c r="MXU54" s="187"/>
      <c r="MXV54" s="187"/>
      <c r="MXW54" s="187"/>
      <c r="MXX54" s="187"/>
      <c r="MXY54" s="187"/>
      <c r="MXZ54" s="187"/>
      <c r="MYA54" s="187"/>
      <c r="MYB54" s="187"/>
      <c r="MYC54" s="187"/>
      <c r="MYD54" s="187"/>
      <c r="MYE54" s="187"/>
      <c r="MYF54" s="187"/>
      <c r="MYG54" s="187"/>
      <c r="MYH54" s="187"/>
      <c r="MYI54" s="187"/>
      <c r="MYJ54" s="187"/>
      <c r="MYK54" s="187"/>
      <c r="MYL54" s="187"/>
      <c r="MYM54" s="187"/>
      <c r="MYN54" s="187"/>
      <c r="MYO54" s="187"/>
      <c r="MYP54" s="187"/>
      <c r="MYQ54" s="187"/>
      <c r="MYR54" s="187"/>
      <c r="MYS54" s="187"/>
      <c r="MYT54" s="187"/>
      <c r="MYU54" s="187"/>
      <c r="MYV54" s="187"/>
      <c r="MYW54" s="187"/>
      <c r="MYX54" s="187"/>
      <c r="MYY54" s="187"/>
      <c r="MYZ54" s="187"/>
      <c r="MZA54" s="187"/>
      <c r="MZB54" s="187"/>
      <c r="MZC54" s="187"/>
      <c r="MZD54" s="187"/>
      <c r="MZE54" s="187"/>
      <c r="MZF54" s="187"/>
      <c r="MZG54" s="187"/>
      <c r="MZH54" s="187"/>
      <c r="MZI54" s="187"/>
      <c r="MZJ54" s="187"/>
      <c r="MZK54" s="187"/>
      <c r="MZL54" s="187"/>
      <c r="MZM54" s="187"/>
      <c r="MZN54" s="187"/>
      <c r="MZO54" s="187"/>
      <c r="MZP54" s="187"/>
      <c r="MZQ54" s="187"/>
      <c r="MZR54" s="187"/>
      <c r="MZS54" s="187"/>
      <c r="MZT54" s="187"/>
      <c r="MZU54" s="187"/>
      <c r="MZV54" s="187"/>
      <c r="MZW54" s="187"/>
      <c r="MZX54" s="187"/>
      <c r="MZY54" s="187"/>
      <c r="MZZ54" s="187"/>
      <c r="NAA54" s="187"/>
      <c r="NAB54" s="187"/>
      <c r="NAC54" s="187"/>
      <c r="NAD54" s="187"/>
      <c r="NAE54" s="187"/>
      <c r="NAF54" s="187"/>
      <c r="NAG54" s="187"/>
      <c r="NAH54" s="187"/>
      <c r="NAI54" s="187"/>
      <c r="NAJ54" s="187"/>
      <c r="NAK54" s="187"/>
      <c r="NAL54" s="187"/>
      <c r="NAM54" s="187"/>
      <c r="NAN54" s="187"/>
      <c r="NAO54" s="187"/>
      <c r="NAP54" s="187"/>
      <c r="NAQ54" s="187"/>
      <c r="NAR54" s="187"/>
      <c r="NAS54" s="187"/>
      <c r="NAT54" s="187"/>
      <c r="NAU54" s="187"/>
      <c r="NAV54" s="187"/>
      <c r="NAW54" s="187"/>
      <c r="NAX54" s="187"/>
      <c r="NAY54" s="187"/>
      <c r="NAZ54" s="187"/>
      <c r="NBA54" s="187"/>
      <c r="NBB54" s="187"/>
      <c r="NBC54" s="187"/>
      <c r="NBD54" s="187"/>
      <c r="NBE54" s="187"/>
      <c r="NBF54" s="187"/>
      <c r="NBG54" s="187"/>
      <c r="NBH54" s="187"/>
      <c r="NBI54" s="187"/>
      <c r="NBJ54" s="187"/>
      <c r="NBK54" s="187"/>
      <c r="NBL54" s="187"/>
      <c r="NBM54" s="187"/>
      <c r="NBN54" s="187"/>
      <c r="NBO54" s="187"/>
      <c r="NBP54" s="187"/>
      <c r="NBQ54" s="187"/>
      <c r="NBR54" s="187"/>
      <c r="NBS54" s="187"/>
      <c r="NBT54" s="187"/>
      <c r="NBU54" s="187"/>
      <c r="NBV54" s="187"/>
      <c r="NBW54" s="187"/>
      <c r="NBX54" s="187"/>
      <c r="NBY54" s="187"/>
      <c r="NBZ54" s="187"/>
      <c r="NCA54" s="187"/>
      <c r="NCB54" s="187"/>
      <c r="NCC54" s="187"/>
      <c r="NCD54" s="187"/>
      <c r="NCE54" s="187"/>
      <c r="NCF54" s="187"/>
      <c r="NCG54" s="187"/>
      <c r="NCH54" s="187"/>
      <c r="NCI54" s="187"/>
      <c r="NCJ54" s="187"/>
      <c r="NCK54" s="187"/>
      <c r="NCL54" s="187"/>
      <c r="NCM54" s="187"/>
      <c r="NCN54" s="187"/>
      <c r="NCO54" s="187"/>
      <c r="NCP54" s="187"/>
      <c r="NCQ54" s="187"/>
      <c r="NCR54" s="187"/>
      <c r="NCS54" s="187"/>
      <c r="NCT54" s="187"/>
      <c r="NCU54" s="187"/>
      <c r="NCV54" s="187"/>
      <c r="NCW54" s="187"/>
      <c r="NCX54" s="187"/>
      <c r="NCY54" s="187"/>
      <c r="NCZ54" s="187"/>
      <c r="NDA54" s="187"/>
      <c r="NDB54" s="187"/>
      <c r="NDC54" s="187"/>
      <c r="NDD54" s="187"/>
      <c r="NDE54" s="187"/>
      <c r="NDF54" s="187"/>
      <c r="NDG54" s="187"/>
      <c r="NDH54" s="187"/>
      <c r="NDI54" s="187"/>
      <c r="NDJ54" s="187"/>
      <c r="NDK54" s="187"/>
      <c r="NDL54" s="187"/>
      <c r="NDM54" s="187"/>
      <c r="NDN54" s="187"/>
      <c r="NDO54" s="187"/>
      <c r="NDP54" s="187"/>
      <c r="NDQ54" s="187"/>
      <c r="NDR54" s="187"/>
      <c r="NDS54" s="187"/>
      <c r="NDT54" s="187"/>
      <c r="NDU54" s="187"/>
      <c r="NDV54" s="187"/>
      <c r="NDW54" s="187"/>
      <c r="NDX54" s="187"/>
      <c r="NDY54" s="187"/>
      <c r="NDZ54" s="187"/>
      <c r="NEA54" s="187"/>
      <c r="NEB54" s="187"/>
      <c r="NEC54" s="187"/>
      <c r="NED54" s="187"/>
      <c r="NEE54" s="187"/>
      <c r="NEF54" s="187"/>
      <c r="NEG54" s="187"/>
      <c r="NEH54" s="187"/>
      <c r="NEI54" s="187"/>
      <c r="NEJ54" s="187"/>
      <c r="NEK54" s="187"/>
      <c r="NEL54" s="187"/>
      <c r="NEM54" s="187"/>
      <c r="NEN54" s="187"/>
      <c r="NEO54" s="187"/>
      <c r="NEP54" s="187"/>
      <c r="NEQ54" s="187"/>
      <c r="NER54" s="187"/>
      <c r="NES54" s="187"/>
      <c r="NET54" s="187"/>
      <c r="NEU54" s="187"/>
      <c r="NEV54" s="187"/>
      <c r="NEW54" s="187"/>
      <c r="NEX54" s="187"/>
      <c r="NEY54" s="187"/>
      <c r="NEZ54" s="187"/>
      <c r="NFA54" s="187"/>
      <c r="NFB54" s="187"/>
      <c r="NFC54" s="187"/>
      <c r="NFD54" s="187"/>
      <c r="NFE54" s="187"/>
      <c r="NFF54" s="187"/>
      <c r="NFG54" s="187"/>
      <c r="NFH54" s="187"/>
      <c r="NFI54" s="187"/>
      <c r="NFJ54" s="187"/>
      <c r="NFK54" s="187"/>
      <c r="NFL54" s="187"/>
      <c r="NFM54" s="187"/>
      <c r="NFN54" s="187"/>
      <c r="NFO54" s="187"/>
      <c r="NFP54" s="187"/>
      <c r="NFQ54" s="187"/>
      <c r="NFR54" s="187"/>
      <c r="NFS54" s="187"/>
      <c r="NFT54" s="187"/>
      <c r="NFU54" s="187"/>
      <c r="NFV54" s="187"/>
      <c r="NFW54" s="187"/>
      <c r="NFX54" s="187"/>
      <c r="NFY54" s="187"/>
      <c r="NFZ54" s="187"/>
      <c r="NGA54" s="187"/>
      <c r="NGB54" s="187"/>
      <c r="NGC54" s="187"/>
      <c r="NGD54" s="187"/>
      <c r="NGE54" s="187"/>
      <c r="NGF54" s="187"/>
      <c r="NGG54" s="187"/>
      <c r="NGH54" s="187"/>
      <c r="NGI54" s="187"/>
      <c r="NGJ54" s="187"/>
      <c r="NGK54" s="187"/>
      <c r="NGL54" s="187"/>
      <c r="NGM54" s="187"/>
      <c r="NGN54" s="187"/>
      <c r="NGO54" s="187"/>
      <c r="NGP54" s="187"/>
      <c r="NGQ54" s="187"/>
      <c r="NGR54" s="187"/>
      <c r="NGS54" s="187"/>
      <c r="NGT54" s="187"/>
      <c r="NGU54" s="187"/>
      <c r="NGV54" s="187"/>
      <c r="NGW54" s="187"/>
      <c r="NGX54" s="187"/>
      <c r="NGY54" s="187"/>
      <c r="NGZ54" s="187"/>
      <c r="NHA54" s="187"/>
      <c r="NHB54" s="187"/>
      <c r="NHC54" s="187"/>
      <c r="NHD54" s="187"/>
      <c r="NHE54" s="187"/>
      <c r="NHF54" s="187"/>
      <c r="NHG54" s="187"/>
      <c r="NHH54" s="187"/>
      <c r="NHI54" s="187"/>
      <c r="NHJ54" s="187"/>
      <c r="NHK54" s="187"/>
      <c r="NHL54" s="187"/>
      <c r="NHM54" s="187"/>
      <c r="NHN54" s="187"/>
      <c r="NHO54" s="187"/>
      <c r="NHP54" s="187"/>
      <c r="NHQ54" s="187"/>
      <c r="NHR54" s="187"/>
      <c r="NHS54" s="187"/>
      <c r="NHT54" s="187"/>
      <c r="NHU54" s="187"/>
      <c r="NHV54" s="187"/>
      <c r="NHW54" s="187"/>
      <c r="NHX54" s="187"/>
      <c r="NHY54" s="187"/>
      <c r="NHZ54" s="187"/>
      <c r="NIA54" s="187"/>
      <c r="NIB54" s="187"/>
      <c r="NIC54" s="187"/>
      <c r="NID54" s="187"/>
      <c r="NIE54" s="187"/>
      <c r="NIF54" s="187"/>
      <c r="NIG54" s="187"/>
      <c r="NIH54" s="187"/>
      <c r="NII54" s="187"/>
      <c r="NIJ54" s="187"/>
      <c r="NIK54" s="187"/>
      <c r="NIL54" s="187"/>
      <c r="NIM54" s="187"/>
      <c r="NIN54" s="187"/>
      <c r="NIO54" s="187"/>
      <c r="NIP54" s="187"/>
      <c r="NIQ54" s="187"/>
      <c r="NIR54" s="187"/>
      <c r="NIS54" s="187"/>
      <c r="NIT54" s="187"/>
      <c r="NIU54" s="187"/>
      <c r="NIV54" s="187"/>
      <c r="NIW54" s="187"/>
      <c r="NIX54" s="187"/>
      <c r="NIY54" s="187"/>
      <c r="NIZ54" s="187"/>
      <c r="NJA54" s="187"/>
      <c r="NJB54" s="187"/>
      <c r="NJC54" s="187"/>
      <c r="NJD54" s="187"/>
      <c r="NJE54" s="187"/>
      <c r="NJF54" s="187"/>
      <c r="NJG54" s="187"/>
      <c r="NJH54" s="187"/>
      <c r="NJI54" s="187"/>
      <c r="NJJ54" s="187"/>
      <c r="NJK54" s="187"/>
      <c r="NJL54" s="187"/>
      <c r="NJM54" s="187"/>
      <c r="NJN54" s="187"/>
      <c r="NJO54" s="187"/>
      <c r="NJP54" s="187"/>
      <c r="NJQ54" s="187"/>
      <c r="NJR54" s="187"/>
      <c r="NJS54" s="187"/>
      <c r="NJT54" s="187"/>
      <c r="NJU54" s="187"/>
      <c r="NJV54" s="187"/>
      <c r="NJW54" s="187"/>
      <c r="NJX54" s="187"/>
      <c r="NJY54" s="187"/>
      <c r="NJZ54" s="187"/>
      <c r="NKA54" s="187"/>
      <c r="NKB54" s="187"/>
      <c r="NKC54" s="187"/>
      <c r="NKD54" s="187"/>
      <c r="NKE54" s="187"/>
      <c r="NKF54" s="187"/>
      <c r="NKG54" s="187"/>
      <c r="NKH54" s="187"/>
      <c r="NKI54" s="187"/>
      <c r="NKJ54" s="187"/>
      <c r="NKK54" s="187"/>
      <c r="NKL54" s="187"/>
      <c r="NKM54" s="187"/>
      <c r="NKN54" s="187"/>
      <c r="NKO54" s="187"/>
      <c r="NKP54" s="187"/>
      <c r="NKQ54" s="187"/>
      <c r="NKR54" s="187"/>
      <c r="NKS54" s="187"/>
      <c r="NKT54" s="187"/>
      <c r="NKU54" s="187"/>
      <c r="NKV54" s="187"/>
      <c r="NKW54" s="187"/>
      <c r="NKX54" s="187"/>
      <c r="NKY54" s="187"/>
      <c r="NKZ54" s="187"/>
      <c r="NLA54" s="187"/>
      <c r="NLB54" s="187"/>
      <c r="NLC54" s="187"/>
      <c r="NLD54" s="187"/>
      <c r="NLE54" s="187"/>
      <c r="NLF54" s="187"/>
      <c r="NLG54" s="187"/>
      <c r="NLH54" s="187"/>
      <c r="NLI54" s="187"/>
      <c r="NLJ54" s="187"/>
      <c r="NLK54" s="187"/>
      <c r="NLL54" s="187"/>
      <c r="NLM54" s="187"/>
      <c r="NLN54" s="187"/>
      <c r="NLO54" s="187"/>
      <c r="NLP54" s="187"/>
      <c r="NLQ54" s="187"/>
      <c r="NLR54" s="187"/>
      <c r="NLS54" s="187"/>
      <c r="NLT54" s="187"/>
      <c r="NLU54" s="187"/>
      <c r="NLV54" s="187"/>
      <c r="NLW54" s="187"/>
      <c r="NLX54" s="187"/>
      <c r="NLY54" s="187"/>
      <c r="NLZ54" s="187"/>
      <c r="NMA54" s="187"/>
      <c r="NMB54" s="187"/>
      <c r="NMC54" s="187"/>
      <c r="NMD54" s="187"/>
      <c r="NME54" s="187"/>
      <c r="NMF54" s="187"/>
      <c r="NMG54" s="187"/>
      <c r="NMH54" s="187"/>
      <c r="NMI54" s="187"/>
      <c r="NMJ54" s="187"/>
      <c r="NMK54" s="187"/>
      <c r="NML54" s="187"/>
      <c r="NMM54" s="187"/>
      <c r="NMN54" s="187"/>
      <c r="NMO54" s="187"/>
      <c r="NMP54" s="187"/>
      <c r="NMQ54" s="187"/>
      <c r="NMR54" s="187"/>
      <c r="NMS54" s="187"/>
      <c r="NMT54" s="187"/>
      <c r="NMU54" s="187"/>
      <c r="NMV54" s="187"/>
      <c r="NMW54" s="187"/>
      <c r="NMX54" s="187"/>
      <c r="NMY54" s="187"/>
      <c r="NMZ54" s="187"/>
      <c r="NNA54" s="187"/>
      <c r="NNB54" s="187"/>
      <c r="NNC54" s="187"/>
      <c r="NND54" s="187"/>
      <c r="NNE54" s="187"/>
      <c r="NNF54" s="187"/>
      <c r="NNG54" s="187"/>
      <c r="NNH54" s="187"/>
      <c r="NNI54" s="187"/>
      <c r="NNJ54" s="187"/>
      <c r="NNK54" s="187"/>
      <c r="NNL54" s="187"/>
      <c r="NNM54" s="187"/>
      <c r="NNN54" s="187"/>
      <c r="NNO54" s="187"/>
      <c r="NNP54" s="187"/>
      <c r="NNQ54" s="187"/>
      <c r="NNR54" s="187"/>
      <c r="NNS54" s="187"/>
      <c r="NNT54" s="187"/>
      <c r="NNU54" s="187"/>
      <c r="NNV54" s="187"/>
      <c r="NNW54" s="187"/>
      <c r="NNX54" s="187"/>
      <c r="NNY54" s="187"/>
      <c r="NNZ54" s="187"/>
      <c r="NOA54" s="187"/>
      <c r="NOB54" s="187"/>
      <c r="NOC54" s="187"/>
      <c r="NOD54" s="187"/>
      <c r="NOE54" s="187"/>
      <c r="NOF54" s="187"/>
      <c r="NOG54" s="187"/>
      <c r="NOH54" s="187"/>
      <c r="NOI54" s="187"/>
      <c r="NOJ54" s="187"/>
      <c r="NOK54" s="187"/>
      <c r="NOL54" s="187"/>
      <c r="NOM54" s="187"/>
      <c r="NON54" s="187"/>
      <c r="NOO54" s="187"/>
      <c r="NOP54" s="187"/>
      <c r="NOQ54" s="187"/>
      <c r="NOR54" s="187"/>
      <c r="NOS54" s="187"/>
      <c r="NOT54" s="187"/>
      <c r="NOU54" s="187"/>
      <c r="NOV54" s="187"/>
      <c r="NOW54" s="187"/>
      <c r="NOX54" s="187"/>
      <c r="NOY54" s="187"/>
      <c r="NOZ54" s="187"/>
      <c r="NPA54" s="187"/>
      <c r="NPB54" s="187"/>
      <c r="NPC54" s="187"/>
      <c r="NPD54" s="187"/>
      <c r="NPE54" s="187"/>
      <c r="NPF54" s="187"/>
      <c r="NPG54" s="187"/>
      <c r="NPH54" s="187"/>
      <c r="NPI54" s="187"/>
      <c r="NPJ54" s="187"/>
      <c r="NPK54" s="187"/>
      <c r="NPL54" s="187"/>
      <c r="NPM54" s="187"/>
      <c r="NPN54" s="187"/>
      <c r="NPO54" s="187"/>
      <c r="NPP54" s="187"/>
      <c r="NPQ54" s="187"/>
      <c r="NPR54" s="187"/>
      <c r="NPS54" s="187"/>
      <c r="NPT54" s="187"/>
      <c r="NPU54" s="187"/>
      <c r="NPV54" s="187"/>
      <c r="NPW54" s="187"/>
      <c r="NPX54" s="187"/>
      <c r="NPY54" s="187"/>
      <c r="NPZ54" s="187"/>
      <c r="NQA54" s="187"/>
      <c r="NQB54" s="187"/>
      <c r="NQC54" s="187"/>
      <c r="NQD54" s="187"/>
      <c r="NQE54" s="187"/>
      <c r="NQF54" s="187"/>
      <c r="NQG54" s="187"/>
      <c r="NQH54" s="187"/>
      <c r="NQI54" s="187"/>
      <c r="NQJ54" s="187"/>
      <c r="NQK54" s="187"/>
      <c r="NQL54" s="187"/>
      <c r="NQM54" s="187"/>
      <c r="NQN54" s="187"/>
      <c r="NQO54" s="187"/>
      <c r="NQP54" s="187"/>
      <c r="NQQ54" s="187"/>
      <c r="NQR54" s="187"/>
      <c r="NQS54" s="187"/>
      <c r="NQT54" s="187"/>
      <c r="NQU54" s="187"/>
      <c r="NQV54" s="187"/>
      <c r="NQW54" s="187"/>
      <c r="NQX54" s="187"/>
      <c r="NQY54" s="187"/>
      <c r="NQZ54" s="187"/>
      <c r="NRA54" s="187"/>
      <c r="NRB54" s="187"/>
      <c r="NRC54" s="187"/>
      <c r="NRD54" s="187"/>
      <c r="NRE54" s="187"/>
      <c r="NRF54" s="187"/>
      <c r="NRG54" s="187"/>
      <c r="NRH54" s="187"/>
      <c r="NRI54" s="187"/>
      <c r="NRJ54" s="187"/>
      <c r="NRK54" s="187"/>
      <c r="NRL54" s="187"/>
      <c r="NRM54" s="187"/>
      <c r="NRN54" s="187"/>
      <c r="NRO54" s="187"/>
      <c r="NRP54" s="187"/>
      <c r="NRQ54" s="187"/>
      <c r="NRR54" s="187"/>
      <c r="NRS54" s="187"/>
      <c r="NRT54" s="187"/>
      <c r="NRU54" s="187"/>
      <c r="NRV54" s="187"/>
      <c r="NRW54" s="187"/>
      <c r="NRX54" s="187"/>
      <c r="NRY54" s="187"/>
      <c r="NRZ54" s="187"/>
      <c r="NSA54" s="187"/>
      <c r="NSB54" s="187"/>
      <c r="NSC54" s="187"/>
      <c r="NSD54" s="187"/>
      <c r="NSE54" s="187"/>
      <c r="NSF54" s="187"/>
      <c r="NSG54" s="187"/>
      <c r="NSH54" s="187"/>
      <c r="NSI54" s="187"/>
      <c r="NSJ54" s="187"/>
      <c r="NSK54" s="187"/>
      <c r="NSL54" s="187"/>
      <c r="NSM54" s="187"/>
      <c r="NSN54" s="187"/>
      <c r="NSO54" s="187"/>
      <c r="NSP54" s="187"/>
      <c r="NSQ54" s="187"/>
      <c r="NSR54" s="187"/>
      <c r="NSS54" s="187"/>
      <c r="NST54" s="187"/>
      <c r="NSU54" s="187"/>
      <c r="NSV54" s="187"/>
      <c r="NSW54" s="187"/>
      <c r="NSX54" s="187"/>
      <c r="NSY54" s="187"/>
      <c r="NSZ54" s="187"/>
      <c r="NTA54" s="187"/>
      <c r="NTB54" s="187"/>
      <c r="NTC54" s="187"/>
      <c r="NTD54" s="187"/>
      <c r="NTE54" s="187"/>
      <c r="NTF54" s="187"/>
      <c r="NTG54" s="187"/>
      <c r="NTH54" s="187"/>
      <c r="NTI54" s="187"/>
      <c r="NTJ54" s="187"/>
      <c r="NTK54" s="187"/>
      <c r="NTL54" s="187"/>
      <c r="NTM54" s="187"/>
      <c r="NTN54" s="187"/>
      <c r="NTO54" s="187"/>
      <c r="NTP54" s="187"/>
      <c r="NTQ54" s="187"/>
      <c r="NTR54" s="187"/>
      <c r="NTS54" s="187"/>
      <c r="NTT54" s="187"/>
      <c r="NTU54" s="187"/>
      <c r="NTV54" s="187"/>
      <c r="NTW54" s="187"/>
      <c r="NTX54" s="187"/>
      <c r="NTY54" s="187"/>
      <c r="NTZ54" s="187"/>
      <c r="NUA54" s="187"/>
      <c r="NUB54" s="187"/>
      <c r="NUC54" s="187"/>
      <c r="NUD54" s="187"/>
      <c r="NUE54" s="187"/>
      <c r="NUF54" s="187"/>
      <c r="NUG54" s="187"/>
      <c r="NUH54" s="187"/>
      <c r="NUI54" s="187"/>
      <c r="NUJ54" s="187"/>
      <c r="NUK54" s="187"/>
      <c r="NUL54" s="187"/>
      <c r="NUM54" s="187"/>
      <c r="NUN54" s="187"/>
      <c r="NUO54" s="187"/>
      <c r="NUP54" s="187"/>
      <c r="NUQ54" s="187"/>
      <c r="NUR54" s="187"/>
      <c r="NUS54" s="187"/>
      <c r="NUT54" s="187"/>
      <c r="NUU54" s="187"/>
      <c r="NUV54" s="187"/>
      <c r="NUW54" s="187"/>
      <c r="NUX54" s="187"/>
      <c r="NUY54" s="187"/>
      <c r="NUZ54" s="187"/>
      <c r="NVA54" s="187"/>
      <c r="NVB54" s="187"/>
      <c r="NVC54" s="187"/>
      <c r="NVD54" s="187"/>
      <c r="NVE54" s="187"/>
      <c r="NVF54" s="187"/>
      <c r="NVG54" s="187"/>
      <c r="NVH54" s="187"/>
      <c r="NVI54" s="187"/>
      <c r="NVJ54" s="187"/>
      <c r="NVK54" s="187"/>
      <c r="NVL54" s="187"/>
      <c r="NVM54" s="187"/>
      <c r="NVN54" s="187"/>
      <c r="NVO54" s="187"/>
      <c r="NVP54" s="187"/>
      <c r="NVQ54" s="187"/>
      <c r="NVR54" s="187"/>
      <c r="NVS54" s="187"/>
      <c r="NVT54" s="187"/>
      <c r="NVU54" s="187"/>
      <c r="NVV54" s="187"/>
      <c r="NVW54" s="187"/>
      <c r="NVX54" s="187"/>
      <c r="NVY54" s="187"/>
      <c r="NVZ54" s="187"/>
      <c r="NWA54" s="187"/>
      <c r="NWB54" s="187"/>
      <c r="NWC54" s="187"/>
      <c r="NWD54" s="187"/>
      <c r="NWE54" s="187"/>
      <c r="NWF54" s="187"/>
      <c r="NWG54" s="187"/>
      <c r="NWH54" s="187"/>
      <c r="NWI54" s="187"/>
      <c r="NWJ54" s="187"/>
      <c r="NWK54" s="187"/>
      <c r="NWL54" s="187"/>
      <c r="NWM54" s="187"/>
      <c r="NWN54" s="187"/>
      <c r="NWO54" s="187"/>
      <c r="NWP54" s="187"/>
      <c r="NWQ54" s="187"/>
      <c r="NWR54" s="187"/>
      <c r="NWS54" s="187"/>
      <c r="NWT54" s="187"/>
      <c r="NWU54" s="187"/>
      <c r="NWV54" s="187"/>
      <c r="NWW54" s="187"/>
      <c r="NWX54" s="187"/>
      <c r="NWY54" s="187"/>
      <c r="NWZ54" s="187"/>
      <c r="NXA54" s="187"/>
      <c r="NXB54" s="187"/>
      <c r="NXC54" s="187"/>
      <c r="NXD54" s="187"/>
      <c r="NXE54" s="187"/>
      <c r="NXF54" s="187"/>
      <c r="NXG54" s="187"/>
      <c r="NXH54" s="187"/>
      <c r="NXI54" s="187"/>
      <c r="NXJ54" s="187"/>
      <c r="NXK54" s="187"/>
      <c r="NXL54" s="187"/>
      <c r="NXM54" s="187"/>
      <c r="NXN54" s="187"/>
      <c r="NXO54" s="187"/>
      <c r="NXP54" s="187"/>
      <c r="NXQ54" s="187"/>
      <c r="NXR54" s="187"/>
      <c r="NXS54" s="187"/>
      <c r="NXT54" s="187"/>
      <c r="NXU54" s="187"/>
      <c r="NXV54" s="187"/>
      <c r="NXW54" s="187"/>
      <c r="NXX54" s="187"/>
      <c r="NXY54" s="187"/>
      <c r="NXZ54" s="187"/>
      <c r="NYA54" s="187"/>
      <c r="NYB54" s="187"/>
      <c r="NYC54" s="187"/>
      <c r="NYD54" s="187"/>
      <c r="NYE54" s="187"/>
      <c r="NYF54" s="187"/>
      <c r="NYG54" s="187"/>
      <c r="NYH54" s="187"/>
      <c r="NYI54" s="187"/>
      <c r="NYJ54" s="187"/>
      <c r="NYK54" s="187"/>
      <c r="NYL54" s="187"/>
      <c r="NYM54" s="187"/>
      <c r="NYN54" s="187"/>
      <c r="NYO54" s="187"/>
      <c r="NYP54" s="187"/>
      <c r="NYQ54" s="187"/>
      <c r="NYR54" s="187"/>
      <c r="NYS54" s="187"/>
      <c r="NYT54" s="187"/>
      <c r="NYU54" s="187"/>
      <c r="NYV54" s="187"/>
      <c r="NYW54" s="187"/>
      <c r="NYX54" s="187"/>
      <c r="NYY54" s="187"/>
      <c r="NYZ54" s="187"/>
      <c r="NZA54" s="187"/>
      <c r="NZB54" s="187"/>
      <c r="NZC54" s="187"/>
      <c r="NZD54" s="187"/>
      <c r="NZE54" s="187"/>
      <c r="NZF54" s="187"/>
      <c r="NZG54" s="187"/>
      <c r="NZH54" s="187"/>
      <c r="NZI54" s="187"/>
      <c r="NZJ54" s="187"/>
      <c r="NZK54" s="187"/>
      <c r="NZL54" s="187"/>
      <c r="NZM54" s="187"/>
      <c r="NZN54" s="187"/>
      <c r="NZO54" s="187"/>
      <c r="NZP54" s="187"/>
      <c r="NZQ54" s="187"/>
      <c r="NZR54" s="187"/>
      <c r="NZS54" s="187"/>
      <c r="NZT54" s="187"/>
      <c r="NZU54" s="187"/>
      <c r="NZV54" s="187"/>
      <c r="NZW54" s="187"/>
      <c r="NZX54" s="187"/>
      <c r="NZY54" s="187"/>
      <c r="NZZ54" s="187"/>
      <c r="OAA54" s="187"/>
      <c r="OAB54" s="187"/>
      <c r="OAC54" s="187"/>
      <c r="OAD54" s="187"/>
      <c r="OAE54" s="187"/>
      <c r="OAF54" s="187"/>
      <c r="OAG54" s="187"/>
      <c r="OAH54" s="187"/>
      <c r="OAI54" s="187"/>
      <c r="OAJ54" s="187"/>
      <c r="OAK54" s="187"/>
      <c r="OAL54" s="187"/>
      <c r="OAM54" s="187"/>
      <c r="OAN54" s="187"/>
      <c r="OAO54" s="187"/>
      <c r="OAP54" s="187"/>
      <c r="OAQ54" s="187"/>
      <c r="OAR54" s="187"/>
      <c r="OAS54" s="187"/>
      <c r="OAT54" s="187"/>
      <c r="OAU54" s="187"/>
      <c r="OAV54" s="187"/>
      <c r="OAW54" s="187"/>
      <c r="OAX54" s="187"/>
      <c r="OAY54" s="187"/>
      <c r="OAZ54" s="187"/>
      <c r="OBA54" s="187"/>
      <c r="OBB54" s="187"/>
      <c r="OBC54" s="187"/>
      <c r="OBD54" s="187"/>
      <c r="OBE54" s="187"/>
      <c r="OBF54" s="187"/>
      <c r="OBG54" s="187"/>
      <c r="OBH54" s="187"/>
      <c r="OBI54" s="187"/>
      <c r="OBJ54" s="187"/>
      <c r="OBK54" s="187"/>
      <c r="OBL54" s="187"/>
      <c r="OBM54" s="187"/>
      <c r="OBN54" s="187"/>
      <c r="OBO54" s="187"/>
      <c r="OBP54" s="187"/>
      <c r="OBQ54" s="187"/>
      <c r="OBR54" s="187"/>
      <c r="OBS54" s="187"/>
      <c r="OBT54" s="187"/>
      <c r="OBU54" s="187"/>
      <c r="OBV54" s="187"/>
      <c r="OBW54" s="187"/>
      <c r="OBX54" s="187"/>
      <c r="OBY54" s="187"/>
      <c r="OBZ54" s="187"/>
      <c r="OCA54" s="187"/>
      <c r="OCB54" s="187"/>
      <c r="OCC54" s="187"/>
      <c r="OCD54" s="187"/>
      <c r="OCE54" s="187"/>
      <c r="OCF54" s="187"/>
      <c r="OCG54" s="187"/>
      <c r="OCH54" s="187"/>
      <c r="OCI54" s="187"/>
      <c r="OCJ54" s="187"/>
      <c r="OCK54" s="187"/>
      <c r="OCL54" s="187"/>
      <c r="OCM54" s="187"/>
      <c r="OCN54" s="187"/>
      <c r="OCO54" s="187"/>
      <c r="OCP54" s="187"/>
      <c r="OCQ54" s="187"/>
      <c r="OCR54" s="187"/>
      <c r="OCS54" s="187"/>
      <c r="OCT54" s="187"/>
      <c r="OCU54" s="187"/>
      <c r="OCV54" s="187"/>
      <c r="OCW54" s="187"/>
      <c r="OCX54" s="187"/>
      <c r="OCY54" s="187"/>
      <c r="OCZ54" s="187"/>
      <c r="ODA54" s="187"/>
      <c r="ODB54" s="187"/>
      <c r="ODC54" s="187"/>
      <c r="ODD54" s="187"/>
      <c r="ODE54" s="187"/>
      <c r="ODF54" s="187"/>
      <c r="ODG54" s="187"/>
      <c r="ODH54" s="187"/>
      <c r="ODI54" s="187"/>
      <c r="ODJ54" s="187"/>
      <c r="ODK54" s="187"/>
      <c r="ODL54" s="187"/>
      <c r="ODM54" s="187"/>
      <c r="ODN54" s="187"/>
      <c r="ODO54" s="187"/>
      <c r="ODP54" s="187"/>
      <c r="ODQ54" s="187"/>
      <c r="ODR54" s="187"/>
      <c r="ODS54" s="187"/>
      <c r="ODT54" s="187"/>
      <c r="ODU54" s="187"/>
      <c r="ODV54" s="187"/>
      <c r="ODW54" s="187"/>
      <c r="ODX54" s="187"/>
      <c r="ODY54" s="187"/>
      <c r="ODZ54" s="187"/>
      <c r="OEA54" s="187"/>
      <c r="OEB54" s="187"/>
      <c r="OEC54" s="187"/>
      <c r="OED54" s="187"/>
      <c r="OEE54" s="187"/>
      <c r="OEF54" s="187"/>
      <c r="OEG54" s="187"/>
      <c r="OEH54" s="187"/>
      <c r="OEI54" s="187"/>
      <c r="OEJ54" s="187"/>
      <c r="OEK54" s="187"/>
      <c r="OEL54" s="187"/>
      <c r="OEM54" s="187"/>
      <c r="OEN54" s="187"/>
      <c r="OEO54" s="187"/>
      <c r="OEP54" s="187"/>
      <c r="OEQ54" s="187"/>
      <c r="OER54" s="187"/>
      <c r="OES54" s="187"/>
      <c r="OET54" s="187"/>
      <c r="OEU54" s="187"/>
      <c r="OEV54" s="187"/>
      <c r="OEW54" s="187"/>
      <c r="OEX54" s="187"/>
      <c r="OEY54" s="187"/>
      <c r="OEZ54" s="187"/>
      <c r="OFA54" s="187"/>
      <c r="OFB54" s="187"/>
      <c r="OFC54" s="187"/>
      <c r="OFD54" s="187"/>
      <c r="OFE54" s="187"/>
      <c r="OFF54" s="187"/>
      <c r="OFG54" s="187"/>
      <c r="OFH54" s="187"/>
      <c r="OFI54" s="187"/>
      <c r="OFJ54" s="187"/>
      <c r="OFK54" s="187"/>
      <c r="OFL54" s="187"/>
      <c r="OFM54" s="187"/>
      <c r="OFN54" s="187"/>
      <c r="OFO54" s="187"/>
      <c r="OFP54" s="187"/>
      <c r="OFQ54" s="187"/>
      <c r="OFR54" s="187"/>
      <c r="OFS54" s="187"/>
      <c r="OFT54" s="187"/>
      <c r="OFU54" s="187"/>
      <c r="OFV54" s="187"/>
      <c r="OFW54" s="187"/>
      <c r="OFX54" s="187"/>
      <c r="OFY54" s="187"/>
      <c r="OFZ54" s="187"/>
      <c r="OGA54" s="187"/>
      <c r="OGB54" s="187"/>
      <c r="OGC54" s="187"/>
      <c r="OGD54" s="187"/>
      <c r="OGE54" s="187"/>
      <c r="OGF54" s="187"/>
      <c r="OGG54" s="187"/>
      <c r="OGH54" s="187"/>
      <c r="OGI54" s="187"/>
      <c r="OGJ54" s="187"/>
      <c r="OGK54" s="187"/>
      <c r="OGL54" s="187"/>
      <c r="OGM54" s="187"/>
      <c r="OGN54" s="187"/>
      <c r="OGO54" s="187"/>
      <c r="OGP54" s="187"/>
      <c r="OGQ54" s="187"/>
      <c r="OGR54" s="187"/>
      <c r="OGS54" s="187"/>
      <c r="OGT54" s="187"/>
      <c r="OGU54" s="187"/>
      <c r="OGV54" s="187"/>
      <c r="OGW54" s="187"/>
      <c r="OGX54" s="187"/>
      <c r="OGY54" s="187"/>
      <c r="OGZ54" s="187"/>
      <c r="OHA54" s="187"/>
      <c r="OHB54" s="187"/>
      <c r="OHC54" s="187"/>
      <c r="OHD54" s="187"/>
      <c r="OHE54" s="187"/>
      <c r="OHF54" s="187"/>
      <c r="OHG54" s="187"/>
      <c r="OHH54" s="187"/>
      <c r="OHI54" s="187"/>
      <c r="OHJ54" s="187"/>
      <c r="OHK54" s="187"/>
      <c r="OHL54" s="187"/>
      <c r="OHM54" s="187"/>
      <c r="OHN54" s="187"/>
      <c r="OHO54" s="187"/>
      <c r="OHP54" s="187"/>
      <c r="OHQ54" s="187"/>
      <c r="OHR54" s="187"/>
      <c r="OHS54" s="187"/>
      <c r="OHT54" s="187"/>
      <c r="OHU54" s="187"/>
      <c r="OHV54" s="187"/>
      <c r="OHW54" s="187"/>
      <c r="OHX54" s="187"/>
      <c r="OHY54" s="187"/>
      <c r="OHZ54" s="187"/>
      <c r="OIA54" s="187"/>
      <c r="OIB54" s="187"/>
      <c r="OIC54" s="187"/>
      <c r="OID54" s="187"/>
      <c r="OIE54" s="187"/>
      <c r="OIF54" s="187"/>
      <c r="OIG54" s="187"/>
      <c r="OIH54" s="187"/>
      <c r="OII54" s="187"/>
      <c r="OIJ54" s="187"/>
      <c r="OIK54" s="187"/>
      <c r="OIL54" s="187"/>
      <c r="OIM54" s="187"/>
      <c r="OIN54" s="187"/>
      <c r="OIO54" s="187"/>
      <c r="OIP54" s="187"/>
      <c r="OIQ54" s="187"/>
      <c r="OIR54" s="187"/>
      <c r="OIS54" s="187"/>
      <c r="OIT54" s="187"/>
      <c r="OIU54" s="187"/>
      <c r="OIV54" s="187"/>
      <c r="OIW54" s="187"/>
      <c r="OIX54" s="187"/>
      <c r="OIY54" s="187"/>
      <c r="OIZ54" s="187"/>
      <c r="OJA54" s="187"/>
      <c r="OJB54" s="187"/>
      <c r="OJC54" s="187"/>
      <c r="OJD54" s="187"/>
      <c r="OJE54" s="187"/>
      <c r="OJF54" s="187"/>
      <c r="OJG54" s="187"/>
      <c r="OJH54" s="187"/>
      <c r="OJI54" s="187"/>
      <c r="OJJ54" s="187"/>
      <c r="OJK54" s="187"/>
      <c r="OJL54" s="187"/>
      <c r="OJM54" s="187"/>
      <c r="OJN54" s="187"/>
      <c r="OJO54" s="187"/>
      <c r="OJP54" s="187"/>
      <c r="OJQ54" s="187"/>
      <c r="OJR54" s="187"/>
      <c r="OJS54" s="187"/>
      <c r="OJT54" s="187"/>
      <c r="OJU54" s="187"/>
      <c r="OJV54" s="187"/>
      <c r="OJW54" s="187"/>
      <c r="OJX54" s="187"/>
      <c r="OJY54" s="187"/>
      <c r="OJZ54" s="187"/>
      <c r="OKA54" s="187"/>
      <c r="OKB54" s="187"/>
      <c r="OKC54" s="187"/>
      <c r="OKD54" s="187"/>
      <c r="OKE54" s="187"/>
      <c r="OKF54" s="187"/>
      <c r="OKG54" s="187"/>
      <c r="OKH54" s="187"/>
      <c r="OKI54" s="187"/>
      <c r="OKJ54" s="187"/>
      <c r="OKK54" s="187"/>
      <c r="OKL54" s="187"/>
      <c r="OKM54" s="187"/>
      <c r="OKN54" s="187"/>
      <c r="OKO54" s="187"/>
      <c r="OKP54" s="187"/>
      <c r="OKQ54" s="187"/>
      <c r="OKR54" s="187"/>
      <c r="OKS54" s="187"/>
      <c r="OKT54" s="187"/>
      <c r="OKU54" s="187"/>
      <c r="OKV54" s="187"/>
      <c r="OKW54" s="187"/>
      <c r="OKX54" s="187"/>
      <c r="OKY54" s="187"/>
      <c r="OKZ54" s="187"/>
      <c r="OLA54" s="187"/>
      <c r="OLB54" s="187"/>
      <c r="OLC54" s="187"/>
      <c r="OLD54" s="187"/>
      <c r="OLE54" s="187"/>
      <c r="OLF54" s="187"/>
      <c r="OLG54" s="187"/>
      <c r="OLH54" s="187"/>
      <c r="OLI54" s="187"/>
      <c r="OLJ54" s="187"/>
      <c r="OLK54" s="187"/>
      <c r="OLL54" s="187"/>
      <c r="OLM54" s="187"/>
      <c r="OLN54" s="187"/>
      <c r="OLO54" s="187"/>
      <c r="OLP54" s="187"/>
      <c r="OLQ54" s="187"/>
      <c r="OLR54" s="187"/>
      <c r="OLS54" s="187"/>
      <c r="OLT54" s="187"/>
      <c r="OLU54" s="187"/>
      <c r="OLV54" s="187"/>
      <c r="OLW54" s="187"/>
      <c r="OLX54" s="187"/>
      <c r="OLY54" s="187"/>
      <c r="OLZ54" s="187"/>
      <c r="OMA54" s="187"/>
      <c r="OMB54" s="187"/>
      <c r="OMC54" s="187"/>
      <c r="OMD54" s="187"/>
      <c r="OME54" s="187"/>
      <c r="OMF54" s="187"/>
      <c r="OMG54" s="187"/>
      <c r="OMH54" s="187"/>
      <c r="OMI54" s="187"/>
      <c r="OMJ54" s="187"/>
      <c r="OMK54" s="187"/>
      <c r="OML54" s="187"/>
      <c r="OMM54" s="187"/>
      <c r="OMN54" s="187"/>
      <c r="OMO54" s="187"/>
      <c r="OMP54" s="187"/>
      <c r="OMQ54" s="187"/>
      <c r="OMR54" s="187"/>
      <c r="OMS54" s="187"/>
      <c r="OMT54" s="187"/>
      <c r="OMU54" s="187"/>
      <c r="OMV54" s="187"/>
      <c r="OMW54" s="187"/>
      <c r="OMX54" s="187"/>
      <c r="OMY54" s="187"/>
      <c r="OMZ54" s="187"/>
      <c r="ONA54" s="187"/>
      <c r="ONB54" s="187"/>
      <c r="ONC54" s="187"/>
      <c r="OND54" s="187"/>
      <c r="ONE54" s="187"/>
      <c r="ONF54" s="187"/>
      <c r="ONG54" s="187"/>
      <c r="ONH54" s="187"/>
      <c r="ONI54" s="187"/>
      <c r="ONJ54" s="187"/>
      <c r="ONK54" s="187"/>
      <c r="ONL54" s="187"/>
      <c r="ONM54" s="187"/>
      <c r="ONN54" s="187"/>
      <c r="ONO54" s="187"/>
      <c r="ONP54" s="187"/>
      <c r="ONQ54" s="187"/>
      <c r="ONR54" s="187"/>
      <c r="ONS54" s="187"/>
      <c r="ONT54" s="187"/>
      <c r="ONU54" s="187"/>
      <c r="ONV54" s="187"/>
      <c r="ONW54" s="187"/>
      <c r="ONX54" s="187"/>
      <c r="ONY54" s="187"/>
      <c r="ONZ54" s="187"/>
      <c r="OOA54" s="187"/>
      <c r="OOB54" s="187"/>
      <c r="OOC54" s="187"/>
      <c r="OOD54" s="187"/>
      <c r="OOE54" s="187"/>
      <c r="OOF54" s="187"/>
      <c r="OOG54" s="187"/>
      <c r="OOH54" s="187"/>
      <c r="OOI54" s="187"/>
      <c r="OOJ54" s="187"/>
      <c r="OOK54" s="187"/>
      <c r="OOL54" s="187"/>
      <c r="OOM54" s="187"/>
      <c r="OON54" s="187"/>
      <c r="OOO54" s="187"/>
      <c r="OOP54" s="187"/>
      <c r="OOQ54" s="187"/>
      <c r="OOR54" s="187"/>
      <c r="OOS54" s="187"/>
      <c r="OOT54" s="187"/>
      <c r="OOU54" s="187"/>
      <c r="OOV54" s="187"/>
      <c r="OOW54" s="187"/>
      <c r="OOX54" s="187"/>
      <c r="OOY54" s="187"/>
      <c r="OOZ54" s="187"/>
      <c r="OPA54" s="187"/>
      <c r="OPB54" s="187"/>
      <c r="OPC54" s="187"/>
      <c r="OPD54" s="187"/>
      <c r="OPE54" s="187"/>
      <c r="OPF54" s="187"/>
      <c r="OPG54" s="187"/>
      <c r="OPH54" s="187"/>
      <c r="OPI54" s="187"/>
      <c r="OPJ54" s="187"/>
      <c r="OPK54" s="187"/>
      <c r="OPL54" s="187"/>
      <c r="OPM54" s="187"/>
      <c r="OPN54" s="187"/>
      <c r="OPO54" s="187"/>
      <c r="OPP54" s="187"/>
      <c r="OPQ54" s="187"/>
      <c r="OPR54" s="187"/>
      <c r="OPS54" s="187"/>
      <c r="OPT54" s="187"/>
      <c r="OPU54" s="187"/>
      <c r="OPV54" s="187"/>
      <c r="OPW54" s="187"/>
      <c r="OPX54" s="187"/>
      <c r="OPY54" s="187"/>
      <c r="OPZ54" s="187"/>
      <c r="OQA54" s="187"/>
      <c r="OQB54" s="187"/>
      <c r="OQC54" s="187"/>
      <c r="OQD54" s="187"/>
      <c r="OQE54" s="187"/>
      <c r="OQF54" s="187"/>
      <c r="OQG54" s="187"/>
      <c r="OQH54" s="187"/>
      <c r="OQI54" s="187"/>
      <c r="OQJ54" s="187"/>
      <c r="OQK54" s="187"/>
      <c r="OQL54" s="187"/>
      <c r="OQM54" s="187"/>
      <c r="OQN54" s="187"/>
      <c r="OQO54" s="187"/>
      <c r="OQP54" s="187"/>
      <c r="OQQ54" s="187"/>
      <c r="OQR54" s="187"/>
      <c r="OQS54" s="187"/>
      <c r="OQT54" s="187"/>
      <c r="OQU54" s="187"/>
      <c r="OQV54" s="187"/>
      <c r="OQW54" s="187"/>
      <c r="OQX54" s="187"/>
      <c r="OQY54" s="187"/>
      <c r="OQZ54" s="187"/>
      <c r="ORA54" s="187"/>
      <c r="ORB54" s="187"/>
      <c r="ORC54" s="187"/>
      <c r="ORD54" s="187"/>
      <c r="ORE54" s="187"/>
      <c r="ORF54" s="187"/>
      <c r="ORG54" s="187"/>
      <c r="ORH54" s="187"/>
      <c r="ORI54" s="187"/>
      <c r="ORJ54" s="187"/>
      <c r="ORK54" s="187"/>
      <c r="ORL54" s="187"/>
      <c r="ORM54" s="187"/>
      <c r="ORN54" s="187"/>
      <c r="ORO54" s="187"/>
      <c r="ORP54" s="187"/>
      <c r="ORQ54" s="187"/>
      <c r="ORR54" s="187"/>
      <c r="ORS54" s="187"/>
      <c r="ORT54" s="187"/>
      <c r="ORU54" s="187"/>
      <c r="ORV54" s="187"/>
      <c r="ORW54" s="187"/>
      <c r="ORX54" s="187"/>
      <c r="ORY54" s="187"/>
      <c r="ORZ54" s="187"/>
      <c r="OSA54" s="187"/>
      <c r="OSB54" s="187"/>
      <c r="OSC54" s="187"/>
      <c r="OSD54" s="187"/>
      <c r="OSE54" s="187"/>
      <c r="OSF54" s="187"/>
      <c r="OSG54" s="187"/>
      <c r="OSH54" s="187"/>
      <c r="OSI54" s="187"/>
      <c r="OSJ54" s="187"/>
      <c r="OSK54" s="187"/>
      <c r="OSL54" s="187"/>
      <c r="OSM54" s="187"/>
      <c r="OSN54" s="187"/>
      <c r="OSO54" s="187"/>
      <c r="OSP54" s="187"/>
      <c r="OSQ54" s="187"/>
      <c r="OSR54" s="187"/>
      <c r="OSS54" s="187"/>
      <c r="OST54" s="187"/>
      <c r="OSU54" s="187"/>
      <c r="OSV54" s="187"/>
      <c r="OSW54" s="187"/>
      <c r="OSX54" s="187"/>
      <c r="OSY54" s="187"/>
      <c r="OSZ54" s="187"/>
      <c r="OTA54" s="187"/>
      <c r="OTB54" s="187"/>
      <c r="OTC54" s="187"/>
      <c r="OTD54" s="187"/>
      <c r="OTE54" s="187"/>
      <c r="OTF54" s="187"/>
      <c r="OTG54" s="187"/>
      <c r="OTH54" s="187"/>
      <c r="OTI54" s="187"/>
      <c r="OTJ54" s="187"/>
      <c r="OTK54" s="187"/>
      <c r="OTL54" s="187"/>
      <c r="OTM54" s="187"/>
      <c r="OTN54" s="187"/>
      <c r="OTO54" s="187"/>
      <c r="OTP54" s="187"/>
      <c r="OTQ54" s="187"/>
      <c r="OTR54" s="187"/>
      <c r="OTS54" s="187"/>
      <c r="OTT54" s="187"/>
      <c r="OTU54" s="187"/>
      <c r="OTV54" s="187"/>
      <c r="OTW54" s="187"/>
      <c r="OTX54" s="187"/>
      <c r="OTY54" s="187"/>
      <c r="OTZ54" s="187"/>
      <c r="OUA54" s="187"/>
      <c r="OUB54" s="187"/>
      <c r="OUC54" s="187"/>
      <c r="OUD54" s="187"/>
      <c r="OUE54" s="187"/>
      <c r="OUF54" s="187"/>
      <c r="OUG54" s="187"/>
      <c r="OUH54" s="187"/>
      <c r="OUI54" s="187"/>
      <c r="OUJ54" s="187"/>
      <c r="OUK54" s="187"/>
      <c r="OUL54" s="187"/>
      <c r="OUM54" s="187"/>
      <c r="OUN54" s="187"/>
      <c r="OUO54" s="187"/>
      <c r="OUP54" s="187"/>
      <c r="OUQ54" s="187"/>
      <c r="OUR54" s="187"/>
      <c r="OUS54" s="187"/>
      <c r="OUT54" s="187"/>
      <c r="OUU54" s="187"/>
      <c r="OUV54" s="187"/>
      <c r="OUW54" s="187"/>
      <c r="OUX54" s="187"/>
      <c r="OUY54" s="187"/>
      <c r="OUZ54" s="187"/>
      <c r="OVA54" s="187"/>
      <c r="OVB54" s="187"/>
      <c r="OVC54" s="187"/>
      <c r="OVD54" s="187"/>
      <c r="OVE54" s="187"/>
      <c r="OVF54" s="187"/>
      <c r="OVG54" s="187"/>
      <c r="OVH54" s="187"/>
      <c r="OVI54" s="187"/>
      <c r="OVJ54" s="187"/>
      <c r="OVK54" s="187"/>
      <c r="OVL54" s="187"/>
      <c r="OVM54" s="187"/>
      <c r="OVN54" s="187"/>
      <c r="OVO54" s="187"/>
      <c r="OVP54" s="187"/>
      <c r="OVQ54" s="187"/>
      <c r="OVR54" s="187"/>
      <c r="OVS54" s="187"/>
      <c r="OVT54" s="187"/>
      <c r="OVU54" s="187"/>
      <c r="OVV54" s="187"/>
      <c r="OVW54" s="187"/>
      <c r="OVX54" s="187"/>
      <c r="OVY54" s="187"/>
      <c r="OVZ54" s="187"/>
      <c r="OWA54" s="187"/>
      <c r="OWB54" s="187"/>
      <c r="OWC54" s="187"/>
      <c r="OWD54" s="187"/>
      <c r="OWE54" s="187"/>
      <c r="OWF54" s="187"/>
      <c r="OWG54" s="187"/>
      <c r="OWH54" s="187"/>
      <c r="OWI54" s="187"/>
      <c r="OWJ54" s="187"/>
      <c r="OWK54" s="187"/>
      <c r="OWL54" s="187"/>
      <c r="OWM54" s="187"/>
      <c r="OWN54" s="187"/>
      <c r="OWO54" s="187"/>
      <c r="OWP54" s="187"/>
      <c r="OWQ54" s="187"/>
      <c r="OWR54" s="187"/>
      <c r="OWS54" s="187"/>
      <c r="OWT54" s="187"/>
      <c r="OWU54" s="187"/>
      <c r="OWV54" s="187"/>
      <c r="OWW54" s="187"/>
      <c r="OWX54" s="187"/>
      <c r="OWY54" s="187"/>
      <c r="OWZ54" s="187"/>
      <c r="OXA54" s="187"/>
      <c r="OXB54" s="187"/>
      <c r="OXC54" s="187"/>
      <c r="OXD54" s="187"/>
      <c r="OXE54" s="187"/>
      <c r="OXF54" s="187"/>
      <c r="OXG54" s="187"/>
      <c r="OXH54" s="187"/>
      <c r="OXI54" s="187"/>
      <c r="OXJ54" s="187"/>
      <c r="OXK54" s="187"/>
      <c r="OXL54" s="187"/>
      <c r="OXM54" s="187"/>
      <c r="OXN54" s="187"/>
      <c r="OXO54" s="187"/>
      <c r="OXP54" s="187"/>
      <c r="OXQ54" s="187"/>
      <c r="OXR54" s="187"/>
      <c r="OXS54" s="187"/>
      <c r="OXT54" s="187"/>
      <c r="OXU54" s="187"/>
      <c r="OXV54" s="187"/>
      <c r="OXW54" s="187"/>
      <c r="OXX54" s="187"/>
      <c r="OXY54" s="187"/>
      <c r="OXZ54" s="187"/>
      <c r="OYA54" s="187"/>
      <c r="OYB54" s="187"/>
      <c r="OYC54" s="187"/>
      <c r="OYD54" s="187"/>
      <c r="OYE54" s="187"/>
      <c r="OYF54" s="187"/>
      <c r="OYG54" s="187"/>
      <c r="OYH54" s="187"/>
      <c r="OYI54" s="187"/>
      <c r="OYJ54" s="187"/>
      <c r="OYK54" s="187"/>
      <c r="OYL54" s="187"/>
      <c r="OYM54" s="187"/>
      <c r="OYN54" s="187"/>
      <c r="OYO54" s="187"/>
      <c r="OYP54" s="187"/>
      <c r="OYQ54" s="187"/>
      <c r="OYR54" s="187"/>
      <c r="OYS54" s="187"/>
      <c r="OYT54" s="187"/>
      <c r="OYU54" s="187"/>
      <c r="OYV54" s="187"/>
      <c r="OYW54" s="187"/>
      <c r="OYX54" s="187"/>
      <c r="OYY54" s="187"/>
      <c r="OYZ54" s="187"/>
      <c r="OZA54" s="187"/>
      <c r="OZB54" s="187"/>
      <c r="OZC54" s="187"/>
      <c r="OZD54" s="187"/>
      <c r="OZE54" s="187"/>
      <c r="OZF54" s="187"/>
      <c r="OZG54" s="187"/>
      <c r="OZH54" s="187"/>
      <c r="OZI54" s="187"/>
      <c r="OZJ54" s="187"/>
      <c r="OZK54" s="187"/>
      <c r="OZL54" s="187"/>
      <c r="OZM54" s="187"/>
      <c r="OZN54" s="187"/>
      <c r="OZO54" s="187"/>
      <c r="OZP54" s="187"/>
      <c r="OZQ54" s="187"/>
      <c r="OZR54" s="187"/>
      <c r="OZS54" s="187"/>
      <c r="OZT54" s="187"/>
      <c r="OZU54" s="187"/>
      <c r="OZV54" s="187"/>
      <c r="OZW54" s="187"/>
      <c r="OZX54" s="187"/>
      <c r="OZY54" s="187"/>
      <c r="OZZ54" s="187"/>
      <c r="PAA54" s="187"/>
      <c r="PAB54" s="187"/>
      <c r="PAC54" s="187"/>
      <c r="PAD54" s="187"/>
      <c r="PAE54" s="187"/>
      <c r="PAF54" s="187"/>
      <c r="PAG54" s="187"/>
      <c r="PAH54" s="187"/>
      <c r="PAI54" s="187"/>
      <c r="PAJ54" s="187"/>
      <c r="PAK54" s="187"/>
      <c r="PAL54" s="187"/>
      <c r="PAM54" s="187"/>
      <c r="PAN54" s="187"/>
      <c r="PAO54" s="187"/>
      <c r="PAP54" s="187"/>
      <c r="PAQ54" s="187"/>
      <c r="PAR54" s="187"/>
      <c r="PAS54" s="187"/>
      <c r="PAT54" s="187"/>
      <c r="PAU54" s="187"/>
      <c r="PAV54" s="187"/>
      <c r="PAW54" s="187"/>
      <c r="PAX54" s="187"/>
      <c r="PAY54" s="187"/>
      <c r="PAZ54" s="187"/>
      <c r="PBA54" s="187"/>
      <c r="PBB54" s="187"/>
      <c r="PBC54" s="187"/>
      <c r="PBD54" s="187"/>
      <c r="PBE54" s="187"/>
      <c r="PBF54" s="187"/>
      <c r="PBG54" s="187"/>
      <c r="PBH54" s="187"/>
      <c r="PBI54" s="187"/>
      <c r="PBJ54" s="187"/>
      <c r="PBK54" s="187"/>
      <c r="PBL54" s="187"/>
      <c r="PBM54" s="187"/>
      <c r="PBN54" s="187"/>
      <c r="PBO54" s="187"/>
      <c r="PBP54" s="187"/>
      <c r="PBQ54" s="187"/>
      <c r="PBR54" s="187"/>
      <c r="PBS54" s="187"/>
      <c r="PBT54" s="187"/>
      <c r="PBU54" s="187"/>
      <c r="PBV54" s="187"/>
      <c r="PBW54" s="187"/>
      <c r="PBX54" s="187"/>
      <c r="PBY54" s="187"/>
      <c r="PBZ54" s="187"/>
      <c r="PCA54" s="187"/>
      <c r="PCB54" s="187"/>
      <c r="PCC54" s="187"/>
      <c r="PCD54" s="187"/>
      <c r="PCE54" s="187"/>
      <c r="PCF54" s="187"/>
      <c r="PCG54" s="187"/>
      <c r="PCH54" s="187"/>
      <c r="PCI54" s="187"/>
      <c r="PCJ54" s="187"/>
      <c r="PCK54" s="187"/>
      <c r="PCL54" s="187"/>
      <c r="PCM54" s="187"/>
      <c r="PCN54" s="187"/>
      <c r="PCO54" s="187"/>
      <c r="PCP54" s="187"/>
      <c r="PCQ54" s="187"/>
      <c r="PCR54" s="187"/>
      <c r="PCS54" s="187"/>
      <c r="PCT54" s="187"/>
      <c r="PCU54" s="187"/>
      <c r="PCV54" s="187"/>
      <c r="PCW54" s="187"/>
      <c r="PCX54" s="187"/>
      <c r="PCY54" s="187"/>
      <c r="PCZ54" s="187"/>
      <c r="PDA54" s="187"/>
      <c r="PDB54" s="187"/>
      <c r="PDC54" s="187"/>
      <c r="PDD54" s="187"/>
      <c r="PDE54" s="187"/>
      <c r="PDF54" s="187"/>
      <c r="PDG54" s="187"/>
      <c r="PDH54" s="187"/>
      <c r="PDI54" s="187"/>
      <c r="PDJ54" s="187"/>
      <c r="PDK54" s="187"/>
      <c r="PDL54" s="187"/>
      <c r="PDM54" s="187"/>
      <c r="PDN54" s="187"/>
      <c r="PDO54" s="187"/>
      <c r="PDP54" s="187"/>
      <c r="PDQ54" s="187"/>
      <c r="PDR54" s="187"/>
      <c r="PDS54" s="187"/>
      <c r="PDT54" s="187"/>
      <c r="PDU54" s="187"/>
      <c r="PDV54" s="187"/>
      <c r="PDW54" s="187"/>
      <c r="PDX54" s="187"/>
      <c r="PDY54" s="187"/>
      <c r="PDZ54" s="187"/>
      <c r="PEA54" s="187"/>
      <c r="PEB54" s="187"/>
      <c r="PEC54" s="187"/>
      <c r="PED54" s="187"/>
      <c r="PEE54" s="187"/>
      <c r="PEF54" s="187"/>
      <c r="PEG54" s="187"/>
      <c r="PEH54" s="187"/>
      <c r="PEI54" s="187"/>
      <c r="PEJ54" s="187"/>
      <c r="PEK54" s="187"/>
      <c r="PEL54" s="187"/>
      <c r="PEM54" s="187"/>
      <c r="PEN54" s="187"/>
      <c r="PEO54" s="187"/>
      <c r="PEP54" s="187"/>
      <c r="PEQ54" s="187"/>
      <c r="PER54" s="187"/>
      <c r="PES54" s="187"/>
      <c r="PET54" s="187"/>
      <c r="PEU54" s="187"/>
      <c r="PEV54" s="187"/>
      <c r="PEW54" s="187"/>
      <c r="PEX54" s="187"/>
      <c r="PEY54" s="187"/>
      <c r="PEZ54" s="187"/>
      <c r="PFA54" s="187"/>
      <c r="PFB54" s="187"/>
      <c r="PFC54" s="187"/>
      <c r="PFD54" s="187"/>
      <c r="PFE54" s="187"/>
      <c r="PFF54" s="187"/>
      <c r="PFG54" s="187"/>
      <c r="PFH54" s="187"/>
      <c r="PFI54" s="187"/>
      <c r="PFJ54" s="187"/>
      <c r="PFK54" s="187"/>
      <c r="PFL54" s="187"/>
      <c r="PFM54" s="187"/>
      <c r="PFN54" s="187"/>
      <c r="PFO54" s="187"/>
      <c r="PFP54" s="187"/>
      <c r="PFQ54" s="187"/>
      <c r="PFR54" s="187"/>
      <c r="PFS54" s="187"/>
      <c r="PFT54" s="187"/>
      <c r="PFU54" s="187"/>
      <c r="PFV54" s="187"/>
      <c r="PFW54" s="187"/>
      <c r="PFX54" s="187"/>
      <c r="PFY54" s="187"/>
      <c r="PFZ54" s="187"/>
      <c r="PGA54" s="187"/>
      <c r="PGB54" s="187"/>
      <c r="PGC54" s="187"/>
      <c r="PGD54" s="187"/>
      <c r="PGE54" s="187"/>
      <c r="PGF54" s="187"/>
      <c r="PGG54" s="187"/>
      <c r="PGH54" s="187"/>
      <c r="PGI54" s="187"/>
      <c r="PGJ54" s="187"/>
      <c r="PGK54" s="187"/>
      <c r="PGL54" s="187"/>
      <c r="PGM54" s="187"/>
      <c r="PGN54" s="187"/>
      <c r="PGO54" s="187"/>
      <c r="PGP54" s="187"/>
      <c r="PGQ54" s="187"/>
      <c r="PGR54" s="187"/>
      <c r="PGS54" s="187"/>
      <c r="PGT54" s="187"/>
      <c r="PGU54" s="187"/>
      <c r="PGV54" s="187"/>
      <c r="PGW54" s="187"/>
      <c r="PGX54" s="187"/>
      <c r="PGY54" s="187"/>
      <c r="PGZ54" s="187"/>
      <c r="PHA54" s="187"/>
      <c r="PHB54" s="187"/>
      <c r="PHC54" s="187"/>
      <c r="PHD54" s="187"/>
      <c r="PHE54" s="187"/>
      <c r="PHF54" s="187"/>
      <c r="PHG54" s="187"/>
      <c r="PHH54" s="187"/>
      <c r="PHI54" s="187"/>
      <c r="PHJ54" s="187"/>
      <c r="PHK54" s="187"/>
      <c r="PHL54" s="187"/>
      <c r="PHM54" s="187"/>
      <c r="PHN54" s="187"/>
      <c r="PHO54" s="187"/>
      <c r="PHP54" s="187"/>
      <c r="PHQ54" s="187"/>
      <c r="PHR54" s="187"/>
      <c r="PHS54" s="187"/>
      <c r="PHT54" s="187"/>
      <c r="PHU54" s="187"/>
      <c r="PHV54" s="187"/>
      <c r="PHW54" s="187"/>
      <c r="PHX54" s="187"/>
      <c r="PHY54" s="187"/>
      <c r="PHZ54" s="187"/>
      <c r="PIA54" s="187"/>
      <c r="PIB54" s="187"/>
      <c r="PIC54" s="187"/>
      <c r="PID54" s="187"/>
      <c r="PIE54" s="187"/>
      <c r="PIF54" s="187"/>
      <c r="PIG54" s="187"/>
      <c r="PIH54" s="187"/>
      <c r="PII54" s="187"/>
      <c r="PIJ54" s="187"/>
      <c r="PIK54" s="187"/>
      <c r="PIL54" s="187"/>
      <c r="PIM54" s="187"/>
      <c r="PIN54" s="187"/>
      <c r="PIO54" s="187"/>
      <c r="PIP54" s="187"/>
      <c r="PIQ54" s="187"/>
      <c r="PIR54" s="187"/>
      <c r="PIS54" s="187"/>
      <c r="PIT54" s="187"/>
      <c r="PIU54" s="187"/>
      <c r="PIV54" s="187"/>
      <c r="PIW54" s="187"/>
      <c r="PIX54" s="187"/>
      <c r="PIY54" s="187"/>
      <c r="PIZ54" s="187"/>
      <c r="PJA54" s="187"/>
      <c r="PJB54" s="187"/>
      <c r="PJC54" s="187"/>
      <c r="PJD54" s="187"/>
      <c r="PJE54" s="187"/>
      <c r="PJF54" s="187"/>
      <c r="PJG54" s="187"/>
      <c r="PJH54" s="187"/>
      <c r="PJI54" s="187"/>
      <c r="PJJ54" s="187"/>
      <c r="PJK54" s="187"/>
      <c r="PJL54" s="187"/>
      <c r="PJM54" s="187"/>
      <c r="PJN54" s="187"/>
      <c r="PJO54" s="187"/>
      <c r="PJP54" s="187"/>
      <c r="PJQ54" s="187"/>
      <c r="PJR54" s="187"/>
      <c r="PJS54" s="187"/>
      <c r="PJT54" s="187"/>
      <c r="PJU54" s="187"/>
      <c r="PJV54" s="187"/>
      <c r="PJW54" s="187"/>
      <c r="PJX54" s="187"/>
      <c r="PJY54" s="187"/>
      <c r="PJZ54" s="187"/>
      <c r="PKA54" s="187"/>
      <c r="PKB54" s="187"/>
      <c r="PKC54" s="187"/>
      <c r="PKD54" s="187"/>
      <c r="PKE54" s="187"/>
      <c r="PKF54" s="187"/>
      <c r="PKG54" s="187"/>
      <c r="PKH54" s="187"/>
      <c r="PKI54" s="187"/>
      <c r="PKJ54" s="187"/>
      <c r="PKK54" s="187"/>
      <c r="PKL54" s="187"/>
      <c r="PKM54" s="187"/>
      <c r="PKN54" s="187"/>
      <c r="PKO54" s="187"/>
      <c r="PKP54" s="187"/>
      <c r="PKQ54" s="187"/>
      <c r="PKR54" s="187"/>
      <c r="PKS54" s="187"/>
      <c r="PKT54" s="187"/>
      <c r="PKU54" s="187"/>
      <c r="PKV54" s="187"/>
      <c r="PKW54" s="187"/>
      <c r="PKX54" s="187"/>
      <c r="PKY54" s="187"/>
      <c r="PKZ54" s="187"/>
      <c r="PLA54" s="187"/>
      <c r="PLB54" s="187"/>
      <c r="PLC54" s="187"/>
      <c r="PLD54" s="187"/>
      <c r="PLE54" s="187"/>
      <c r="PLF54" s="187"/>
      <c r="PLG54" s="187"/>
      <c r="PLH54" s="187"/>
      <c r="PLI54" s="187"/>
      <c r="PLJ54" s="187"/>
      <c r="PLK54" s="187"/>
      <c r="PLL54" s="187"/>
      <c r="PLM54" s="187"/>
      <c r="PLN54" s="187"/>
      <c r="PLO54" s="187"/>
      <c r="PLP54" s="187"/>
      <c r="PLQ54" s="187"/>
      <c r="PLR54" s="187"/>
      <c r="PLS54" s="187"/>
      <c r="PLT54" s="187"/>
      <c r="PLU54" s="187"/>
      <c r="PLV54" s="187"/>
      <c r="PLW54" s="187"/>
      <c r="PLX54" s="187"/>
      <c r="PLY54" s="187"/>
      <c r="PLZ54" s="187"/>
      <c r="PMA54" s="187"/>
      <c r="PMB54" s="187"/>
      <c r="PMC54" s="187"/>
      <c r="PMD54" s="187"/>
      <c r="PME54" s="187"/>
      <c r="PMF54" s="187"/>
      <c r="PMG54" s="187"/>
      <c r="PMH54" s="187"/>
      <c r="PMI54" s="187"/>
      <c r="PMJ54" s="187"/>
      <c r="PMK54" s="187"/>
      <c r="PML54" s="187"/>
      <c r="PMM54" s="187"/>
      <c r="PMN54" s="187"/>
      <c r="PMO54" s="187"/>
      <c r="PMP54" s="187"/>
      <c r="PMQ54" s="187"/>
      <c r="PMR54" s="187"/>
      <c r="PMS54" s="187"/>
      <c r="PMT54" s="187"/>
      <c r="PMU54" s="187"/>
      <c r="PMV54" s="187"/>
      <c r="PMW54" s="187"/>
      <c r="PMX54" s="187"/>
      <c r="PMY54" s="187"/>
      <c r="PMZ54" s="187"/>
      <c r="PNA54" s="187"/>
      <c r="PNB54" s="187"/>
      <c r="PNC54" s="187"/>
      <c r="PND54" s="187"/>
      <c r="PNE54" s="187"/>
      <c r="PNF54" s="187"/>
      <c r="PNG54" s="187"/>
      <c r="PNH54" s="187"/>
      <c r="PNI54" s="187"/>
      <c r="PNJ54" s="187"/>
      <c r="PNK54" s="187"/>
      <c r="PNL54" s="187"/>
      <c r="PNM54" s="187"/>
      <c r="PNN54" s="187"/>
      <c r="PNO54" s="187"/>
      <c r="PNP54" s="187"/>
      <c r="PNQ54" s="187"/>
      <c r="PNR54" s="187"/>
      <c r="PNS54" s="187"/>
      <c r="PNT54" s="187"/>
      <c r="PNU54" s="187"/>
      <c r="PNV54" s="187"/>
      <c r="PNW54" s="187"/>
      <c r="PNX54" s="187"/>
      <c r="PNY54" s="187"/>
      <c r="PNZ54" s="187"/>
      <c r="POA54" s="187"/>
      <c r="POB54" s="187"/>
      <c r="POC54" s="187"/>
      <c r="POD54" s="187"/>
      <c r="POE54" s="187"/>
      <c r="POF54" s="187"/>
      <c r="POG54" s="187"/>
      <c r="POH54" s="187"/>
      <c r="POI54" s="187"/>
      <c r="POJ54" s="187"/>
      <c r="POK54" s="187"/>
      <c r="POL54" s="187"/>
      <c r="POM54" s="187"/>
      <c r="PON54" s="187"/>
      <c r="POO54" s="187"/>
      <c r="POP54" s="187"/>
      <c r="POQ54" s="187"/>
      <c r="POR54" s="187"/>
      <c r="POS54" s="187"/>
      <c r="POT54" s="187"/>
      <c r="POU54" s="187"/>
      <c r="POV54" s="187"/>
      <c r="POW54" s="187"/>
      <c r="POX54" s="187"/>
      <c r="POY54" s="187"/>
      <c r="POZ54" s="187"/>
      <c r="PPA54" s="187"/>
      <c r="PPB54" s="187"/>
      <c r="PPC54" s="187"/>
      <c r="PPD54" s="187"/>
      <c r="PPE54" s="187"/>
      <c r="PPF54" s="187"/>
      <c r="PPG54" s="187"/>
      <c r="PPH54" s="187"/>
      <c r="PPI54" s="187"/>
      <c r="PPJ54" s="187"/>
      <c r="PPK54" s="187"/>
      <c r="PPL54" s="187"/>
      <c r="PPM54" s="187"/>
      <c r="PPN54" s="187"/>
      <c r="PPO54" s="187"/>
      <c r="PPP54" s="187"/>
      <c r="PPQ54" s="187"/>
      <c r="PPR54" s="187"/>
      <c r="PPS54" s="187"/>
      <c r="PPT54" s="187"/>
      <c r="PPU54" s="187"/>
      <c r="PPV54" s="187"/>
      <c r="PPW54" s="187"/>
      <c r="PPX54" s="187"/>
      <c r="PPY54" s="187"/>
      <c r="PPZ54" s="187"/>
      <c r="PQA54" s="187"/>
      <c r="PQB54" s="187"/>
      <c r="PQC54" s="187"/>
      <c r="PQD54" s="187"/>
      <c r="PQE54" s="187"/>
      <c r="PQF54" s="187"/>
      <c r="PQG54" s="187"/>
      <c r="PQH54" s="187"/>
      <c r="PQI54" s="187"/>
      <c r="PQJ54" s="187"/>
      <c r="PQK54" s="187"/>
      <c r="PQL54" s="187"/>
      <c r="PQM54" s="187"/>
      <c r="PQN54" s="187"/>
      <c r="PQO54" s="187"/>
      <c r="PQP54" s="187"/>
      <c r="PQQ54" s="187"/>
      <c r="PQR54" s="187"/>
      <c r="PQS54" s="187"/>
      <c r="PQT54" s="187"/>
      <c r="PQU54" s="187"/>
      <c r="PQV54" s="187"/>
      <c r="PQW54" s="187"/>
      <c r="PQX54" s="187"/>
      <c r="PQY54" s="187"/>
      <c r="PQZ54" s="187"/>
      <c r="PRA54" s="187"/>
      <c r="PRB54" s="187"/>
      <c r="PRC54" s="187"/>
      <c r="PRD54" s="187"/>
      <c r="PRE54" s="187"/>
      <c r="PRF54" s="187"/>
      <c r="PRG54" s="187"/>
      <c r="PRH54" s="187"/>
      <c r="PRI54" s="187"/>
      <c r="PRJ54" s="187"/>
      <c r="PRK54" s="187"/>
      <c r="PRL54" s="187"/>
      <c r="PRM54" s="187"/>
      <c r="PRN54" s="187"/>
      <c r="PRO54" s="187"/>
      <c r="PRP54" s="187"/>
      <c r="PRQ54" s="187"/>
      <c r="PRR54" s="187"/>
      <c r="PRS54" s="187"/>
      <c r="PRT54" s="187"/>
      <c r="PRU54" s="187"/>
      <c r="PRV54" s="187"/>
      <c r="PRW54" s="187"/>
      <c r="PRX54" s="187"/>
      <c r="PRY54" s="187"/>
      <c r="PRZ54" s="187"/>
      <c r="PSA54" s="187"/>
      <c r="PSB54" s="187"/>
      <c r="PSC54" s="187"/>
      <c r="PSD54" s="187"/>
      <c r="PSE54" s="187"/>
      <c r="PSF54" s="187"/>
      <c r="PSG54" s="187"/>
      <c r="PSH54" s="187"/>
      <c r="PSI54" s="187"/>
      <c r="PSJ54" s="187"/>
      <c r="PSK54" s="187"/>
      <c r="PSL54" s="187"/>
      <c r="PSM54" s="187"/>
      <c r="PSN54" s="187"/>
      <c r="PSO54" s="187"/>
      <c r="PSP54" s="187"/>
      <c r="PSQ54" s="187"/>
      <c r="PSR54" s="187"/>
      <c r="PSS54" s="187"/>
      <c r="PST54" s="187"/>
      <c r="PSU54" s="187"/>
      <c r="PSV54" s="187"/>
      <c r="PSW54" s="187"/>
      <c r="PSX54" s="187"/>
      <c r="PSY54" s="187"/>
      <c r="PSZ54" s="187"/>
      <c r="PTA54" s="187"/>
      <c r="PTB54" s="187"/>
      <c r="PTC54" s="187"/>
      <c r="PTD54" s="187"/>
      <c r="PTE54" s="187"/>
      <c r="PTF54" s="187"/>
      <c r="PTG54" s="187"/>
      <c r="PTH54" s="187"/>
      <c r="PTI54" s="187"/>
      <c r="PTJ54" s="187"/>
      <c r="PTK54" s="187"/>
      <c r="PTL54" s="187"/>
      <c r="PTM54" s="187"/>
      <c r="PTN54" s="187"/>
      <c r="PTO54" s="187"/>
      <c r="PTP54" s="187"/>
      <c r="PTQ54" s="187"/>
      <c r="PTR54" s="187"/>
      <c r="PTS54" s="187"/>
      <c r="PTT54" s="187"/>
      <c r="PTU54" s="187"/>
      <c r="PTV54" s="187"/>
      <c r="PTW54" s="187"/>
      <c r="PTX54" s="187"/>
      <c r="PTY54" s="187"/>
      <c r="PTZ54" s="187"/>
      <c r="PUA54" s="187"/>
      <c r="PUB54" s="187"/>
      <c r="PUC54" s="187"/>
      <c r="PUD54" s="187"/>
      <c r="PUE54" s="187"/>
      <c r="PUF54" s="187"/>
      <c r="PUG54" s="187"/>
      <c r="PUH54" s="187"/>
      <c r="PUI54" s="187"/>
      <c r="PUJ54" s="187"/>
      <c r="PUK54" s="187"/>
      <c r="PUL54" s="187"/>
      <c r="PUM54" s="187"/>
      <c r="PUN54" s="187"/>
      <c r="PUO54" s="187"/>
      <c r="PUP54" s="187"/>
      <c r="PUQ54" s="187"/>
      <c r="PUR54" s="187"/>
      <c r="PUS54" s="187"/>
      <c r="PUT54" s="187"/>
      <c r="PUU54" s="187"/>
      <c r="PUV54" s="187"/>
      <c r="PUW54" s="187"/>
      <c r="PUX54" s="187"/>
      <c r="PUY54" s="187"/>
      <c r="PUZ54" s="187"/>
      <c r="PVA54" s="187"/>
      <c r="PVB54" s="187"/>
      <c r="PVC54" s="187"/>
      <c r="PVD54" s="187"/>
      <c r="PVE54" s="187"/>
      <c r="PVF54" s="187"/>
      <c r="PVG54" s="187"/>
      <c r="PVH54" s="187"/>
      <c r="PVI54" s="187"/>
      <c r="PVJ54" s="187"/>
      <c r="PVK54" s="187"/>
      <c r="PVL54" s="187"/>
      <c r="PVM54" s="187"/>
      <c r="PVN54" s="187"/>
      <c r="PVO54" s="187"/>
      <c r="PVP54" s="187"/>
      <c r="PVQ54" s="187"/>
      <c r="PVR54" s="187"/>
      <c r="PVS54" s="187"/>
      <c r="PVT54" s="187"/>
      <c r="PVU54" s="187"/>
      <c r="PVV54" s="187"/>
      <c r="PVW54" s="187"/>
      <c r="PVX54" s="187"/>
      <c r="PVY54" s="187"/>
      <c r="PVZ54" s="187"/>
      <c r="PWA54" s="187"/>
      <c r="PWB54" s="187"/>
      <c r="PWC54" s="187"/>
      <c r="PWD54" s="187"/>
      <c r="PWE54" s="187"/>
      <c r="PWF54" s="187"/>
      <c r="PWG54" s="187"/>
      <c r="PWH54" s="187"/>
      <c r="PWI54" s="187"/>
      <c r="PWJ54" s="187"/>
      <c r="PWK54" s="187"/>
      <c r="PWL54" s="187"/>
      <c r="PWM54" s="187"/>
      <c r="PWN54" s="187"/>
      <c r="PWO54" s="187"/>
      <c r="PWP54" s="187"/>
      <c r="PWQ54" s="187"/>
      <c r="PWR54" s="187"/>
      <c r="PWS54" s="187"/>
      <c r="PWT54" s="187"/>
      <c r="PWU54" s="187"/>
      <c r="PWV54" s="187"/>
      <c r="PWW54" s="187"/>
      <c r="PWX54" s="187"/>
      <c r="PWY54" s="187"/>
      <c r="PWZ54" s="187"/>
      <c r="PXA54" s="187"/>
      <c r="PXB54" s="187"/>
      <c r="PXC54" s="187"/>
      <c r="PXD54" s="187"/>
      <c r="PXE54" s="187"/>
      <c r="PXF54" s="187"/>
      <c r="PXG54" s="187"/>
      <c r="PXH54" s="187"/>
      <c r="PXI54" s="187"/>
      <c r="PXJ54" s="187"/>
      <c r="PXK54" s="187"/>
      <c r="PXL54" s="187"/>
      <c r="PXM54" s="187"/>
      <c r="PXN54" s="187"/>
      <c r="PXO54" s="187"/>
      <c r="PXP54" s="187"/>
      <c r="PXQ54" s="187"/>
      <c r="PXR54" s="187"/>
      <c r="PXS54" s="187"/>
      <c r="PXT54" s="187"/>
      <c r="PXU54" s="187"/>
      <c r="PXV54" s="187"/>
      <c r="PXW54" s="187"/>
      <c r="PXX54" s="187"/>
      <c r="PXY54" s="187"/>
      <c r="PXZ54" s="187"/>
      <c r="PYA54" s="187"/>
      <c r="PYB54" s="187"/>
      <c r="PYC54" s="187"/>
      <c r="PYD54" s="187"/>
      <c r="PYE54" s="187"/>
      <c r="PYF54" s="187"/>
      <c r="PYG54" s="187"/>
      <c r="PYH54" s="187"/>
      <c r="PYI54" s="187"/>
      <c r="PYJ54" s="187"/>
      <c r="PYK54" s="187"/>
      <c r="PYL54" s="187"/>
      <c r="PYM54" s="187"/>
      <c r="PYN54" s="187"/>
      <c r="PYO54" s="187"/>
      <c r="PYP54" s="187"/>
      <c r="PYQ54" s="187"/>
      <c r="PYR54" s="187"/>
      <c r="PYS54" s="187"/>
      <c r="PYT54" s="187"/>
      <c r="PYU54" s="187"/>
      <c r="PYV54" s="187"/>
      <c r="PYW54" s="187"/>
      <c r="PYX54" s="187"/>
      <c r="PYY54" s="187"/>
      <c r="PYZ54" s="187"/>
      <c r="PZA54" s="187"/>
      <c r="PZB54" s="187"/>
      <c r="PZC54" s="187"/>
      <c r="PZD54" s="187"/>
      <c r="PZE54" s="187"/>
      <c r="PZF54" s="187"/>
      <c r="PZG54" s="187"/>
      <c r="PZH54" s="187"/>
      <c r="PZI54" s="187"/>
      <c r="PZJ54" s="187"/>
      <c r="PZK54" s="187"/>
      <c r="PZL54" s="187"/>
      <c r="PZM54" s="187"/>
      <c r="PZN54" s="187"/>
      <c r="PZO54" s="187"/>
      <c r="PZP54" s="187"/>
      <c r="PZQ54" s="187"/>
      <c r="PZR54" s="187"/>
      <c r="PZS54" s="187"/>
      <c r="PZT54" s="187"/>
      <c r="PZU54" s="187"/>
      <c r="PZV54" s="187"/>
      <c r="PZW54" s="187"/>
      <c r="PZX54" s="187"/>
      <c r="PZY54" s="187"/>
      <c r="PZZ54" s="187"/>
      <c r="QAA54" s="187"/>
      <c r="QAB54" s="187"/>
      <c r="QAC54" s="187"/>
      <c r="QAD54" s="187"/>
      <c r="QAE54" s="187"/>
      <c r="QAF54" s="187"/>
      <c r="QAG54" s="187"/>
      <c r="QAH54" s="187"/>
      <c r="QAI54" s="187"/>
      <c r="QAJ54" s="187"/>
      <c r="QAK54" s="187"/>
      <c r="QAL54" s="187"/>
      <c r="QAM54" s="187"/>
      <c r="QAN54" s="187"/>
      <c r="QAO54" s="187"/>
      <c r="QAP54" s="187"/>
      <c r="QAQ54" s="187"/>
      <c r="QAR54" s="187"/>
      <c r="QAS54" s="187"/>
      <c r="QAT54" s="187"/>
      <c r="QAU54" s="187"/>
      <c r="QAV54" s="187"/>
      <c r="QAW54" s="187"/>
      <c r="QAX54" s="187"/>
      <c r="QAY54" s="187"/>
      <c r="QAZ54" s="187"/>
      <c r="QBA54" s="187"/>
      <c r="QBB54" s="187"/>
      <c r="QBC54" s="187"/>
      <c r="QBD54" s="187"/>
      <c r="QBE54" s="187"/>
      <c r="QBF54" s="187"/>
      <c r="QBG54" s="187"/>
      <c r="QBH54" s="187"/>
      <c r="QBI54" s="187"/>
      <c r="QBJ54" s="187"/>
      <c r="QBK54" s="187"/>
      <c r="QBL54" s="187"/>
      <c r="QBM54" s="187"/>
      <c r="QBN54" s="187"/>
      <c r="QBO54" s="187"/>
      <c r="QBP54" s="187"/>
      <c r="QBQ54" s="187"/>
      <c r="QBR54" s="187"/>
      <c r="QBS54" s="187"/>
      <c r="QBT54" s="187"/>
      <c r="QBU54" s="187"/>
      <c r="QBV54" s="187"/>
      <c r="QBW54" s="187"/>
      <c r="QBX54" s="187"/>
      <c r="QBY54" s="187"/>
      <c r="QBZ54" s="187"/>
      <c r="QCA54" s="187"/>
      <c r="QCB54" s="187"/>
      <c r="QCC54" s="187"/>
      <c r="QCD54" s="187"/>
      <c r="QCE54" s="187"/>
      <c r="QCF54" s="187"/>
      <c r="QCG54" s="187"/>
      <c r="QCH54" s="187"/>
      <c r="QCI54" s="187"/>
      <c r="QCJ54" s="187"/>
      <c r="QCK54" s="187"/>
      <c r="QCL54" s="187"/>
      <c r="QCM54" s="187"/>
      <c r="QCN54" s="187"/>
      <c r="QCO54" s="187"/>
      <c r="QCP54" s="187"/>
      <c r="QCQ54" s="187"/>
      <c r="QCR54" s="187"/>
      <c r="QCS54" s="187"/>
      <c r="QCT54" s="187"/>
      <c r="QCU54" s="187"/>
      <c r="QCV54" s="187"/>
      <c r="QCW54" s="187"/>
      <c r="QCX54" s="187"/>
      <c r="QCY54" s="187"/>
      <c r="QCZ54" s="187"/>
      <c r="QDA54" s="187"/>
      <c r="QDB54" s="187"/>
      <c r="QDC54" s="187"/>
      <c r="QDD54" s="187"/>
      <c r="QDE54" s="187"/>
      <c r="QDF54" s="187"/>
      <c r="QDG54" s="187"/>
      <c r="QDH54" s="187"/>
      <c r="QDI54" s="187"/>
      <c r="QDJ54" s="187"/>
      <c r="QDK54" s="187"/>
      <c r="QDL54" s="187"/>
      <c r="QDM54" s="187"/>
      <c r="QDN54" s="187"/>
      <c r="QDO54" s="187"/>
      <c r="QDP54" s="187"/>
      <c r="QDQ54" s="187"/>
      <c r="QDR54" s="187"/>
      <c r="QDS54" s="187"/>
      <c r="QDT54" s="187"/>
      <c r="QDU54" s="187"/>
      <c r="QDV54" s="187"/>
      <c r="QDW54" s="187"/>
      <c r="QDX54" s="187"/>
      <c r="QDY54" s="187"/>
      <c r="QDZ54" s="187"/>
      <c r="QEA54" s="187"/>
      <c r="QEB54" s="187"/>
      <c r="QEC54" s="187"/>
      <c r="QED54" s="187"/>
      <c r="QEE54" s="187"/>
      <c r="QEF54" s="187"/>
      <c r="QEG54" s="187"/>
      <c r="QEH54" s="187"/>
      <c r="QEI54" s="187"/>
      <c r="QEJ54" s="187"/>
      <c r="QEK54" s="187"/>
      <c r="QEL54" s="187"/>
      <c r="QEM54" s="187"/>
      <c r="QEN54" s="187"/>
      <c r="QEO54" s="187"/>
      <c r="QEP54" s="187"/>
      <c r="QEQ54" s="187"/>
      <c r="QER54" s="187"/>
      <c r="QES54" s="187"/>
      <c r="QET54" s="187"/>
      <c r="QEU54" s="187"/>
      <c r="QEV54" s="187"/>
      <c r="QEW54" s="187"/>
      <c r="QEX54" s="187"/>
      <c r="QEY54" s="187"/>
      <c r="QEZ54" s="187"/>
      <c r="QFA54" s="187"/>
      <c r="QFB54" s="187"/>
      <c r="QFC54" s="187"/>
      <c r="QFD54" s="187"/>
      <c r="QFE54" s="187"/>
      <c r="QFF54" s="187"/>
      <c r="QFG54" s="187"/>
      <c r="QFH54" s="187"/>
      <c r="QFI54" s="187"/>
      <c r="QFJ54" s="187"/>
      <c r="QFK54" s="187"/>
      <c r="QFL54" s="187"/>
      <c r="QFM54" s="187"/>
      <c r="QFN54" s="187"/>
      <c r="QFO54" s="187"/>
      <c r="QFP54" s="187"/>
      <c r="QFQ54" s="187"/>
      <c r="QFR54" s="187"/>
      <c r="QFS54" s="187"/>
      <c r="QFT54" s="187"/>
      <c r="QFU54" s="187"/>
      <c r="QFV54" s="187"/>
      <c r="QFW54" s="187"/>
      <c r="QFX54" s="187"/>
      <c r="QFY54" s="187"/>
      <c r="QFZ54" s="187"/>
      <c r="QGA54" s="187"/>
      <c r="QGB54" s="187"/>
      <c r="QGC54" s="187"/>
      <c r="QGD54" s="187"/>
      <c r="QGE54" s="187"/>
      <c r="QGF54" s="187"/>
      <c r="QGG54" s="187"/>
      <c r="QGH54" s="187"/>
      <c r="QGI54" s="187"/>
      <c r="QGJ54" s="187"/>
      <c r="QGK54" s="187"/>
      <c r="QGL54" s="187"/>
      <c r="QGM54" s="187"/>
      <c r="QGN54" s="187"/>
      <c r="QGO54" s="187"/>
      <c r="QGP54" s="187"/>
      <c r="QGQ54" s="187"/>
      <c r="QGR54" s="187"/>
      <c r="QGS54" s="187"/>
      <c r="QGT54" s="187"/>
      <c r="QGU54" s="187"/>
      <c r="QGV54" s="187"/>
      <c r="QGW54" s="187"/>
      <c r="QGX54" s="187"/>
      <c r="QGY54" s="187"/>
      <c r="QGZ54" s="187"/>
      <c r="QHA54" s="187"/>
      <c r="QHB54" s="187"/>
      <c r="QHC54" s="187"/>
      <c r="QHD54" s="187"/>
      <c r="QHE54" s="187"/>
      <c r="QHF54" s="187"/>
      <c r="QHG54" s="187"/>
      <c r="QHH54" s="187"/>
      <c r="QHI54" s="187"/>
      <c r="QHJ54" s="187"/>
      <c r="QHK54" s="187"/>
      <c r="QHL54" s="187"/>
      <c r="QHM54" s="187"/>
      <c r="QHN54" s="187"/>
      <c r="QHO54" s="187"/>
      <c r="QHP54" s="187"/>
      <c r="QHQ54" s="187"/>
      <c r="QHR54" s="187"/>
      <c r="QHS54" s="187"/>
      <c r="QHT54" s="187"/>
      <c r="QHU54" s="187"/>
      <c r="QHV54" s="187"/>
      <c r="QHW54" s="187"/>
      <c r="QHX54" s="187"/>
      <c r="QHY54" s="187"/>
      <c r="QHZ54" s="187"/>
      <c r="QIA54" s="187"/>
      <c r="QIB54" s="187"/>
      <c r="QIC54" s="187"/>
      <c r="QID54" s="187"/>
      <c r="QIE54" s="187"/>
      <c r="QIF54" s="187"/>
      <c r="QIG54" s="187"/>
      <c r="QIH54" s="187"/>
      <c r="QII54" s="187"/>
      <c r="QIJ54" s="187"/>
      <c r="QIK54" s="187"/>
      <c r="QIL54" s="187"/>
      <c r="QIM54" s="187"/>
      <c r="QIN54" s="187"/>
      <c r="QIO54" s="187"/>
      <c r="QIP54" s="187"/>
      <c r="QIQ54" s="187"/>
      <c r="QIR54" s="187"/>
      <c r="QIS54" s="187"/>
      <c r="QIT54" s="187"/>
      <c r="QIU54" s="187"/>
      <c r="QIV54" s="187"/>
      <c r="QIW54" s="187"/>
      <c r="QIX54" s="187"/>
      <c r="QIY54" s="187"/>
      <c r="QIZ54" s="187"/>
      <c r="QJA54" s="187"/>
      <c r="QJB54" s="187"/>
      <c r="QJC54" s="187"/>
      <c r="QJD54" s="187"/>
      <c r="QJE54" s="187"/>
      <c r="QJF54" s="187"/>
      <c r="QJG54" s="187"/>
      <c r="QJH54" s="187"/>
      <c r="QJI54" s="187"/>
      <c r="QJJ54" s="187"/>
      <c r="QJK54" s="187"/>
      <c r="QJL54" s="187"/>
      <c r="QJM54" s="187"/>
      <c r="QJN54" s="187"/>
      <c r="QJO54" s="187"/>
      <c r="QJP54" s="187"/>
      <c r="QJQ54" s="187"/>
      <c r="QJR54" s="187"/>
      <c r="QJS54" s="187"/>
      <c r="QJT54" s="187"/>
      <c r="QJU54" s="187"/>
      <c r="QJV54" s="187"/>
      <c r="QJW54" s="187"/>
      <c r="QJX54" s="187"/>
      <c r="QJY54" s="187"/>
      <c r="QJZ54" s="187"/>
      <c r="QKA54" s="187"/>
      <c r="QKB54" s="187"/>
      <c r="QKC54" s="187"/>
      <c r="QKD54" s="187"/>
      <c r="QKE54" s="187"/>
      <c r="QKF54" s="187"/>
      <c r="QKG54" s="187"/>
      <c r="QKH54" s="187"/>
      <c r="QKI54" s="187"/>
      <c r="QKJ54" s="187"/>
      <c r="QKK54" s="187"/>
      <c r="QKL54" s="187"/>
      <c r="QKM54" s="187"/>
      <c r="QKN54" s="187"/>
      <c r="QKO54" s="187"/>
      <c r="QKP54" s="187"/>
      <c r="QKQ54" s="187"/>
      <c r="QKR54" s="187"/>
      <c r="QKS54" s="187"/>
      <c r="QKT54" s="187"/>
      <c r="QKU54" s="187"/>
      <c r="QKV54" s="187"/>
      <c r="QKW54" s="187"/>
      <c r="QKX54" s="187"/>
      <c r="QKY54" s="187"/>
      <c r="QKZ54" s="187"/>
      <c r="QLA54" s="187"/>
      <c r="QLB54" s="187"/>
      <c r="QLC54" s="187"/>
      <c r="QLD54" s="187"/>
      <c r="QLE54" s="187"/>
      <c r="QLF54" s="187"/>
      <c r="QLG54" s="187"/>
      <c r="QLH54" s="187"/>
      <c r="QLI54" s="187"/>
      <c r="QLJ54" s="187"/>
      <c r="QLK54" s="187"/>
      <c r="QLL54" s="187"/>
      <c r="QLM54" s="187"/>
      <c r="QLN54" s="187"/>
      <c r="QLO54" s="187"/>
      <c r="QLP54" s="187"/>
      <c r="QLQ54" s="187"/>
      <c r="QLR54" s="187"/>
      <c r="QLS54" s="187"/>
      <c r="QLT54" s="187"/>
      <c r="QLU54" s="187"/>
      <c r="QLV54" s="187"/>
      <c r="QLW54" s="187"/>
      <c r="QLX54" s="187"/>
      <c r="QLY54" s="187"/>
      <c r="QLZ54" s="187"/>
      <c r="QMA54" s="187"/>
      <c r="QMB54" s="187"/>
      <c r="QMC54" s="187"/>
      <c r="QMD54" s="187"/>
      <c r="QME54" s="187"/>
      <c r="QMF54" s="187"/>
      <c r="QMG54" s="187"/>
      <c r="QMH54" s="187"/>
      <c r="QMI54" s="187"/>
      <c r="QMJ54" s="187"/>
      <c r="QMK54" s="187"/>
      <c r="QML54" s="187"/>
      <c r="QMM54" s="187"/>
      <c r="QMN54" s="187"/>
      <c r="QMO54" s="187"/>
      <c r="QMP54" s="187"/>
      <c r="QMQ54" s="187"/>
      <c r="QMR54" s="187"/>
      <c r="QMS54" s="187"/>
      <c r="QMT54" s="187"/>
      <c r="QMU54" s="187"/>
      <c r="QMV54" s="187"/>
      <c r="QMW54" s="187"/>
      <c r="QMX54" s="187"/>
      <c r="QMY54" s="187"/>
      <c r="QMZ54" s="187"/>
      <c r="QNA54" s="187"/>
      <c r="QNB54" s="187"/>
      <c r="QNC54" s="187"/>
      <c r="QND54" s="187"/>
      <c r="QNE54" s="187"/>
      <c r="QNF54" s="187"/>
      <c r="QNG54" s="187"/>
      <c r="QNH54" s="187"/>
      <c r="QNI54" s="187"/>
      <c r="QNJ54" s="187"/>
      <c r="QNK54" s="187"/>
      <c r="QNL54" s="187"/>
      <c r="QNM54" s="187"/>
      <c r="QNN54" s="187"/>
      <c r="QNO54" s="187"/>
      <c r="QNP54" s="187"/>
      <c r="QNQ54" s="187"/>
      <c r="QNR54" s="187"/>
      <c r="QNS54" s="187"/>
      <c r="QNT54" s="187"/>
      <c r="QNU54" s="187"/>
      <c r="QNV54" s="187"/>
      <c r="QNW54" s="187"/>
      <c r="QNX54" s="187"/>
      <c r="QNY54" s="187"/>
      <c r="QNZ54" s="187"/>
      <c r="QOA54" s="187"/>
      <c r="QOB54" s="187"/>
      <c r="QOC54" s="187"/>
      <c r="QOD54" s="187"/>
      <c r="QOE54" s="187"/>
      <c r="QOF54" s="187"/>
      <c r="QOG54" s="187"/>
      <c r="QOH54" s="187"/>
      <c r="QOI54" s="187"/>
      <c r="QOJ54" s="187"/>
      <c r="QOK54" s="187"/>
      <c r="QOL54" s="187"/>
      <c r="QOM54" s="187"/>
      <c r="QON54" s="187"/>
      <c r="QOO54" s="187"/>
      <c r="QOP54" s="187"/>
      <c r="QOQ54" s="187"/>
      <c r="QOR54" s="187"/>
      <c r="QOS54" s="187"/>
      <c r="QOT54" s="187"/>
      <c r="QOU54" s="187"/>
      <c r="QOV54" s="187"/>
      <c r="QOW54" s="187"/>
      <c r="QOX54" s="187"/>
      <c r="QOY54" s="187"/>
      <c r="QOZ54" s="187"/>
      <c r="QPA54" s="187"/>
      <c r="QPB54" s="187"/>
      <c r="QPC54" s="187"/>
      <c r="QPD54" s="187"/>
      <c r="QPE54" s="187"/>
      <c r="QPF54" s="187"/>
      <c r="QPG54" s="187"/>
      <c r="QPH54" s="187"/>
      <c r="QPI54" s="187"/>
      <c r="QPJ54" s="187"/>
      <c r="QPK54" s="187"/>
      <c r="QPL54" s="187"/>
      <c r="QPM54" s="187"/>
      <c r="QPN54" s="187"/>
      <c r="QPO54" s="187"/>
      <c r="QPP54" s="187"/>
      <c r="QPQ54" s="187"/>
      <c r="QPR54" s="187"/>
      <c r="QPS54" s="187"/>
      <c r="QPT54" s="187"/>
      <c r="QPU54" s="187"/>
      <c r="QPV54" s="187"/>
      <c r="QPW54" s="187"/>
      <c r="QPX54" s="187"/>
      <c r="QPY54" s="187"/>
      <c r="QPZ54" s="187"/>
      <c r="QQA54" s="187"/>
      <c r="QQB54" s="187"/>
      <c r="QQC54" s="187"/>
      <c r="QQD54" s="187"/>
      <c r="QQE54" s="187"/>
      <c r="QQF54" s="187"/>
      <c r="QQG54" s="187"/>
      <c r="QQH54" s="187"/>
      <c r="QQI54" s="187"/>
      <c r="QQJ54" s="187"/>
      <c r="QQK54" s="187"/>
      <c r="QQL54" s="187"/>
      <c r="QQM54" s="187"/>
      <c r="QQN54" s="187"/>
      <c r="QQO54" s="187"/>
      <c r="QQP54" s="187"/>
      <c r="QQQ54" s="187"/>
      <c r="QQR54" s="187"/>
      <c r="QQS54" s="187"/>
      <c r="QQT54" s="187"/>
      <c r="QQU54" s="187"/>
      <c r="QQV54" s="187"/>
      <c r="QQW54" s="187"/>
      <c r="QQX54" s="187"/>
      <c r="QQY54" s="187"/>
      <c r="QQZ54" s="187"/>
      <c r="QRA54" s="187"/>
      <c r="QRB54" s="187"/>
      <c r="QRC54" s="187"/>
      <c r="QRD54" s="187"/>
      <c r="QRE54" s="187"/>
      <c r="QRF54" s="187"/>
      <c r="QRG54" s="187"/>
      <c r="QRH54" s="187"/>
      <c r="QRI54" s="187"/>
      <c r="QRJ54" s="187"/>
      <c r="QRK54" s="187"/>
      <c r="QRL54" s="187"/>
      <c r="QRM54" s="187"/>
      <c r="QRN54" s="187"/>
      <c r="QRO54" s="187"/>
      <c r="QRP54" s="187"/>
      <c r="QRQ54" s="187"/>
      <c r="QRR54" s="187"/>
      <c r="QRS54" s="187"/>
      <c r="QRT54" s="187"/>
      <c r="QRU54" s="187"/>
      <c r="QRV54" s="187"/>
      <c r="QRW54" s="187"/>
      <c r="QRX54" s="187"/>
      <c r="QRY54" s="187"/>
      <c r="QRZ54" s="187"/>
      <c r="QSA54" s="187"/>
      <c r="QSB54" s="187"/>
      <c r="QSC54" s="187"/>
      <c r="QSD54" s="187"/>
      <c r="QSE54" s="187"/>
      <c r="QSF54" s="187"/>
      <c r="QSG54" s="187"/>
      <c r="QSH54" s="187"/>
      <c r="QSI54" s="187"/>
      <c r="QSJ54" s="187"/>
      <c r="QSK54" s="187"/>
      <c r="QSL54" s="187"/>
      <c r="QSM54" s="187"/>
      <c r="QSN54" s="187"/>
      <c r="QSO54" s="187"/>
      <c r="QSP54" s="187"/>
      <c r="QSQ54" s="187"/>
      <c r="QSR54" s="187"/>
      <c r="QSS54" s="187"/>
      <c r="QST54" s="187"/>
      <c r="QSU54" s="187"/>
      <c r="QSV54" s="187"/>
      <c r="QSW54" s="187"/>
      <c r="QSX54" s="187"/>
      <c r="QSY54" s="187"/>
      <c r="QSZ54" s="187"/>
      <c r="QTA54" s="187"/>
      <c r="QTB54" s="187"/>
      <c r="QTC54" s="187"/>
      <c r="QTD54" s="187"/>
      <c r="QTE54" s="187"/>
      <c r="QTF54" s="187"/>
      <c r="QTG54" s="187"/>
      <c r="QTH54" s="187"/>
      <c r="QTI54" s="187"/>
      <c r="QTJ54" s="187"/>
      <c r="QTK54" s="187"/>
      <c r="QTL54" s="187"/>
      <c r="QTM54" s="187"/>
      <c r="QTN54" s="187"/>
      <c r="QTO54" s="187"/>
      <c r="QTP54" s="187"/>
      <c r="QTQ54" s="187"/>
      <c r="QTR54" s="187"/>
      <c r="QTS54" s="187"/>
      <c r="QTT54" s="187"/>
      <c r="QTU54" s="187"/>
      <c r="QTV54" s="187"/>
      <c r="QTW54" s="187"/>
      <c r="QTX54" s="187"/>
      <c r="QTY54" s="187"/>
      <c r="QTZ54" s="187"/>
      <c r="QUA54" s="187"/>
      <c r="QUB54" s="187"/>
      <c r="QUC54" s="187"/>
      <c r="QUD54" s="187"/>
      <c r="QUE54" s="187"/>
      <c r="QUF54" s="187"/>
      <c r="QUG54" s="187"/>
      <c r="QUH54" s="187"/>
      <c r="QUI54" s="187"/>
      <c r="QUJ54" s="187"/>
      <c r="QUK54" s="187"/>
      <c r="QUL54" s="187"/>
      <c r="QUM54" s="187"/>
      <c r="QUN54" s="187"/>
      <c r="QUO54" s="187"/>
      <c r="QUP54" s="187"/>
      <c r="QUQ54" s="187"/>
      <c r="QUR54" s="187"/>
      <c r="QUS54" s="187"/>
      <c r="QUT54" s="187"/>
      <c r="QUU54" s="187"/>
      <c r="QUV54" s="187"/>
      <c r="QUW54" s="187"/>
      <c r="QUX54" s="187"/>
      <c r="QUY54" s="187"/>
      <c r="QUZ54" s="187"/>
      <c r="QVA54" s="187"/>
      <c r="QVB54" s="187"/>
      <c r="QVC54" s="187"/>
      <c r="QVD54" s="187"/>
      <c r="QVE54" s="187"/>
      <c r="QVF54" s="187"/>
      <c r="QVG54" s="187"/>
      <c r="QVH54" s="187"/>
      <c r="QVI54" s="187"/>
      <c r="QVJ54" s="187"/>
      <c r="QVK54" s="187"/>
      <c r="QVL54" s="187"/>
      <c r="QVM54" s="187"/>
      <c r="QVN54" s="187"/>
      <c r="QVO54" s="187"/>
      <c r="QVP54" s="187"/>
      <c r="QVQ54" s="187"/>
      <c r="QVR54" s="187"/>
      <c r="QVS54" s="187"/>
      <c r="QVT54" s="187"/>
      <c r="QVU54" s="187"/>
      <c r="QVV54" s="187"/>
      <c r="QVW54" s="187"/>
      <c r="QVX54" s="187"/>
      <c r="QVY54" s="187"/>
      <c r="QVZ54" s="187"/>
      <c r="QWA54" s="187"/>
      <c r="QWB54" s="187"/>
      <c r="QWC54" s="187"/>
      <c r="QWD54" s="187"/>
      <c r="QWE54" s="187"/>
      <c r="QWF54" s="187"/>
      <c r="QWG54" s="187"/>
      <c r="QWH54" s="187"/>
      <c r="QWI54" s="187"/>
      <c r="QWJ54" s="187"/>
      <c r="QWK54" s="187"/>
      <c r="QWL54" s="187"/>
      <c r="QWM54" s="187"/>
      <c r="QWN54" s="187"/>
      <c r="QWO54" s="187"/>
      <c r="QWP54" s="187"/>
      <c r="QWQ54" s="187"/>
      <c r="QWR54" s="187"/>
      <c r="QWS54" s="187"/>
      <c r="QWT54" s="187"/>
      <c r="QWU54" s="187"/>
      <c r="QWV54" s="187"/>
      <c r="QWW54" s="187"/>
      <c r="QWX54" s="187"/>
      <c r="QWY54" s="187"/>
      <c r="QWZ54" s="187"/>
      <c r="QXA54" s="187"/>
      <c r="QXB54" s="187"/>
      <c r="QXC54" s="187"/>
      <c r="QXD54" s="187"/>
      <c r="QXE54" s="187"/>
      <c r="QXF54" s="187"/>
      <c r="QXG54" s="187"/>
      <c r="QXH54" s="187"/>
      <c r="QXI54" s="187"/>
      <c r="QXJ54" s="187"/>
      <c r="QXK54" s="187"/>
      <c r="QXL54" s="187"/>
      <c r="QXM54" s="187"/>
      <c r="QXN54" s="187"/>
      <c r="QXO54" s="187"/>
      <c r="QXP54" s="187"/>
      <c r="QXQ54" s="187"/>
      <c r="QXR54" s="187"/>
      <c r="QXS54" s="187"/>
      <c r="QXT54" s="187"/>
      <c r="QXU54" s="187"/>
      <c r="QXV54" s="187"/>
      <c r="QXW54" s="187"/>
      <c r="QXX54" s="187"/>
      <c r="QXY54" s="187"/>
      <c r="QXZ54" s="187"/>
      <c r="QYA54" s="187"/>
      <c r="QYB54" s="187"/>
      <c r="QYC54" s="187"/>
      <c r="QYD54" s="187"/>
      <c r="QYE54" s="187"/>
      <c r="QYF54" s="187"/>
      <c r="QYG54" s="187"/>
      <c r="QYH54" s="187"/>
      <c r="QYI54" s="187"/>
      <c r="QYJ54" s="187"/>
      <c r="QYK54" s="187"/>
      <c r="QYL54" s="187"/>
      <c r="QYM54" s="187"/>
      <c r="QYN54" s="187"/>
      <c r="QYO54" s="187"/>
      <c r="QYP54" s="187"/>
      <c r="QYQ54" s="187"/>
      <c r="QYR54" s="187"/>
      <c r="QYS54" s="187"/>
      <c r="QYT54" s="187"/>
      <c r="QYU54" s="187"/>
      <c r="QYV54" s="187"/>
      <c r="QYW54" s="187"/>
      <c r="QYX54" s="187"/>
      <c r="QYY54" s="187"/>
      <c r="QYZ54" s="187"/>
      <c r="QZA54" s="187"/>
      <c r="QZB54" s="187"/>
      <c r="QZC54" s="187"/>
      <c r="QZD54" s="187"/>
      <c r="QZE54" s="187"/>
      <c r="QZF54" s="187"/>
      <c r="QZG54" s="187"/>
      <c r="QZH54" s="187"/>
      <c r="QZI54" s="187"/>
      <c r="QZJ54" s="187"/>
      <c r="QZK54" s="187"/>
      <c r="QZL54" s="187"/>
      <c r="QZM54" s="187"/>
      <c r="QZN54" s="187"/>
      <c r="QZO54" s="187"/>
      <c r="QZP54" s="187"/>
      <c r="QZQ54" s="187"/>
      <c r="QZR54" s="187"/>
      <c r="QZS54" s="187"/>
      <c r="QZT54" s="187"/>
      <c r="QZU54" s="187"/>
      <c r="QZV54" s="187"/>
      <c r="QZW54" s="187"/>
      <c r="QZX54" s="187"/>
      <c r="QZY54" s="187"/>
      <c r="QZZ54" s="187"/>
      <c r="RAA54" s="187"/>
      <c r="RAB54" s="187"/>
      <c r="RAC54" s="187"/>
      <c r="RAD54" s="187"/>
      <c r="RAE54" s="187"/>
      <c r="RAF54" s="187"/>
      <c r="RAG54" s="187"/>
      <c r="RAH54" s="187"/>
      <c r="RAI54" s="187"/>
      <c r="RAJ54" s="187"/>
      <c r="RAK54" s="187"/>
      <c r="RAL54" s="187"/>
      <c r="RAM54" s="187"/>
      <c r="RAN54" s="187"/>
      <c r="RAO54" s="187"/>
      <c r="RAP54" s="187"/>
      <c r="RAQ54" s="187"/>
      <c r="RAR54" s="187"/>
      <c r="RAS54" s="187"/>
      <c r="RAT54" s="187"/>
      <c r="RAU54" s="187"/>
      <c r="RAV54" s="187"/>
      <c r="RAW54" s="187"/>
      <c r="RAX54" s="187"/>
      <c r="RAY54" s="187"/>
      <c r="RAZ54" s="187"/>
      <c r="RBA54" s="187"/>
      <c r="RBB54" s="187"/>
      <c r="RBC54" s="187"/>
      <c r="RBD54" s="187"/>
      <c r="RBE54" s="187"/>
      <c r="RBF54" s="187"/>
      <c r="RBG54" s="187"/>
      <c r="RBH54" s="187"/>
      <c r="RBI54" s="187"/>
      <c r="RBJ54" s="187"/>
      <c r="RBK54" s="187"/>
      <c r="RBL54" s="187"/>
      <c r="RBM54" s="187"/>
      <c r="RBN54" s="187"/>
      <c r="RBO54" s="187"/>
      <c r="RBP54" s="187"/>
      <c r="RBQ54" s="187"/>
      <c r="RBR54" s="187"/>
      <c r="RBS54" s="187"/>
      <c r="RBT54" s="187"/>
      <c r="RBU54" s="187"/>
      <c r="RBV54" s="187"/>
      <c r="RBW54" s="187"/>
      <c r="RBX54" s="187"/>
      <c r="RBY54" s="187"/>
      <c r="RBZ54" s="187"/>
      <c r="RCA54" s="187"/>
      <c r="RCB54" s="187"/>
      <c r="RCC54" s="187"/>
      <c r="RCD54" s="187"/>
      <c r="RCE54" s="187"/>
      <c r="RCF54" s="187"/>
      <c r="RCG54" s="187"/>
      <c r="RCH54" s="187"/>
      <c r="RCI54" s="187"/>
      <c r="RCJ54" s="187"/>
      <c r="RCK54" s="187"/>
      <c r="RCL54" s="187"/>
      <c r="RCM54" s="187"/>
      <c r="RCN54" s="187"/>
      <c r="RCO54" s="187"/>
      <c r="RCP54" s="187"/>
      <c r="RCQ54" s="187"/>
      <c r="RCR54" s="187"/>
      <c r="RCS54" s="187"/>
      <c r="RCT54" s="187"/>
      <c r="RCU54" s="187"/>
      <c r="RCV54" s="187"/>
      <c r="RCW54" s="187"/>
      <c r="RCX54" s="187"/>
      <c r="RCY54" s="187"/>
      <c r="RCZ54" s="187"/>
      <c r="RDA54" s="187"/>
      <c r="RDB54" s="187"/>
      <c r="RDC54" s="187"/>
      <c r="RDD54" s="187"/>
      <c r="RDE54" s="187"/>
      <c r="RDF54" s="187"/>
      <c r="RDG54" s="187"/>
      <c r="RDH54" s="187"/>
      <c r="RDI54" s="187"/>
      <c r="RDJ54" s="187"/>
      <c r="RDK54" s="187"/>
      <c r="RDL54" s="187"/>
      <c r="RDM54" s="187"/>
      <c r="RDN54" s="187"/>
      <c r="RDO54" s="187"/>
      <c r="RDP54" s="187"/>
      <c r="RDQ54" s="187"/>
      <c r="RDR54" s="187"/>
      <c r="RDS54" s="187"/>
      <c r="RDT54" s="187"/>
      <c r="RDU54" s="187"/>
      <c r="RDV54" s="187"/>
      <c r="RDW54" s="187"/>
      <c r="RDX54" s="187"/>
      <c r="RDY54" s="187"/>
      <c r="RDZ54" s="187"/>
      <c r="REA54" s="187"/>
      <c r="REB54" s="187"/>
      <c r="REC54" s="187"/>
      <c r="RED54" s="187"/>
      <c r="REE54" s="187"/>
      <c r="REF54" s="187"/>
      <c r="REG54" s="187"/>
      <c r="REH54" s="187"/>
      <c r="REI54" s="187"/>
      <c r="REJ54" s="187"/>
      <c r="REK54" s="187"/>
      <c r="REL54" s="187"/>
      <c r="REM54" s="187"/>
      <c r="REN54" s="187"/>
      <c r="REO54" s="187"/>
      <c r="REP54" s="187"/>
      <c r="REQ54" s="187"/>
      <c r="RER54" s="187"/>
      <c r="RES54" s="187"/>
      <c r="RET54" s="187"/>
      <c r="REU54" s="187"/>
      <c r="REV54" s="187"/>
      <c r="REW54" s="187"/>
      <c r="REX54" s="187"/>
      <c r="REY54" s="187"/>
      <c r="REZ54" s="187"/>
      <c r="RFA54" s="187"/>
      <c r="RFB54" s="187"/>
      <c r="RFC54" s="187"/>
      <c r="RFD54" s="187"/>
      <c r="RFE54" s="187"/>
      <c r="RFF54" s="187"/>
      <c r="RFG54" s="187"/>
      <c r="RFH54" s="187"/>
      <c r="RFI54" s="187"/>
      <c r="RFJ54" s="187"/>
      <c r="RFK54" s="187"/>
      <c r="RFL54" s="187"/>
      <c r="RFM54" s="187"/>
      <c r="RFN54" s="187"/>
      <c r="RFO54" s="187"/>
      <c r="RFP54" s="187"/>
      <c r="RFQ54" s="187"/>
      <c r="RFR54" s="187"/>
      <c r="RFS54" s="187"/>
      <c r="RFT54" s="187"/>
      <c r="RFU54" s="187"/>
      <c r="RFV54" s="187"/>
      <c r="RFW54" s="187"/>
      <c r="RFX54" s="187"/>
      <c r="RFY54" s="187"/>
      <c r="RFZ54" s="187"/>
      <c r="RGA54" s="187"/>
      <c r="RGB54" s="187"/>
      <c r="RGC54" s="187"/>
      <c r="RGD54" s="187"/>
      <c r="RGE54" s="187"/>
      <c r="RGF54" s="187"/>
      <c r="RGG54" s="187"/>
      <c r="RGH54" s="187"/>
      <c r="RGI54" s="187"/>
      <c r="RGJ54" s="187"/>
      <c r="RGK54" s="187"/>
      <c r="RGL54" s="187"/>
      <c r="RGM54" s="187"/>
      <c r="RGN54" s="187"/>
      <c r="RGO54" s="187"/>
      <c r="RGP54" s="187"/>
      <c r="RGQ54" s="187"/>
      <c r="RGR54" s="187"/>
      <c r="RGS54" s="187"/>
      <c r="RGT54" s="187"/>
      <c r="RGU54" s="187"/>
      <c r="RGV54" s="187"/>
      <c r="RGW54" s="187"/>
      <c r="RGX54" s="187"/>
      <c r="RGY54" s="187"/>
      <c r="RGZ54" s="187"/>
      <c r="RHA54" s="187"/>
      <c r="RHB54" s="187"/>
      <c r="RHC54" s="187"/>
      <c r="RHD54" s="187"/>
      <c r="RHE54" s="187"/>
      <c r="RHF54" s="187"/>
      <c r="RHG54" s="187"/>
      <c r="RHH54" s="187"/>
      <c r="RHI54" s="187"/>
      <c r="RHJ54" s="187"/>
      <c r="RHK54" s="187"/>
      <c r="RHL54" s="187"/>
      <c r="RHM54" s="187"/>
      <c r="RHN54" s="187"/>
      <c r="RHO54" s="187"/>
      <c r="RHP54" s="187"/>
      <c r="RHQ54" s="187"/>
      <c r="RHR54" s="187"/>
      <c r="RHS54" s="187"/>
      <c r="RHT54" s="187"/>
      <c r="RHU54" s="187"/>
      <c r="RHV54" s="187"/>
      <c r="RHW54" s="187"/>
      <c r="RHX54" s="187"/>
      <c r="RHY54" s="187"/>
      <c r="RHZ54" s="187"/>
      <c r="RIA54" s="187"/>
      <c r="RIB54" s="187"/>
      <c r="RIC54" s="187"/>
      <c r="RID54" s="187"/>
      <c r="RIE54" s="187"/>
      <c r="RIF54" s="187"/>
      <c r="RIG54" s="187"/>
      <c r="RIH54" s="187"/>
      <c r="RII54" s="187"/>
      <c r="RIJ54" s="187"/>
      <c r="RIK54" s="187"/>
      <c r="RIL54" s="187"/>
      <c r="RIM54" s="187"/>
      <c r="RIN54" s="187"/>
      <c r="RIO54" s="187"/>
      <c r="RIP54" s="187"/>
      <c r="RIQ54" s="187"/>
      <c r="RIR54" s="187"/>
      <c r="RIS54" s="187"/>
      <c r="RIT54" s="187"/>
      <c r="RIU54" s="187"/>
      <c r="RIV54" s="187"/>
      <c r="RIW54" s="187"/>
      <c r="RIX54" s="187"/>
      <c r="RIY54" s="187"/>
      <c r="RIZ54" s="187"/>
      <c r="RJA54" s="187"/>
      <c r="RJB54" s="187"/>
      <c r="RJC54" s="187"/>
      <c r="RJD54" s="187"/>
      <c r="RJE54" s="187"/>
      <c r="RJF54" s="187"/>
      <c r="RJG54" s="187"/>
      <c r="RJH54" s="187"/>
      <c r="RJI54" s="187"/>
      <c r="RJJ54" s="187"/>
      <c r="RJK54" s="187"/>
      <c r="RJL54" s="187"/>
      <c r="RJM54" s="187"/>
      <c r="RJN54" s="187"/>
      <c r="RJO54" s="187"/>
      <c r="RJP54" s="187"/>
      <c r="RJQ54" s="187"/>
      <c r="RJR54" s="187"/>
      <c r="RJS54" s="187"/>
      <c r="RJT54" s="187"/>
      <c r="RJU54" s="187"/>
      <c r="RJV54" s="187"/>
      <c r="RJW54" s="187"/>
      <c r="RJX54" s="187"/>
      <c r="RJY54" s="187"/>
      <c r="RJZ54" s="187"/>
      <c r="RKA54" s="187"/>
      <c r="RKB54" s="187"/>
      <c r="RKC54" s="187"/>
      <c r="RKD54" s="187"/>
      <c r="RKE54" s="187"/>
      <c r="RKF54" s="187"/>
      <c r="RKG54" s="187"/>
      <c r="RKH54" s="187"/>
      <c r="RKI54" s="187"/>
      <c r="RKJ54" s="187"/>
      <c r="RKK54" s="187"/>
      <c r="RKL54" s="187"/>
      <c r="RKM54" s="187"/>
      <c r="RKN54" s="187"/>
      <c r="RKO54" s="187"/>
      <c r="RKP54" s="187"/>
      <c r="RKQ54" s="187"/>
      <c r="RKR54" s="187"/>
      <c r="RKS54" s="187"/>
      <c r="RKT54" s="187"/>
      <c r="RKU54" s="187"/>
      <c r="RKV54" s="187"/>
      <c r="RKW54" s="187"/>
      <c r="RKX54" s="187"/>
      <c r="RKY54" s="187"/>
      <c r="RKZ54" s="187"/>
      <c r="RLA54" s="187"/>
      <c r="RLB54" s="187"/>
      <c r="RLC54" s="187"/>
      <c r="RLD54" s="187"/>
      <c r="RLE54" s="187"/>
      <c r="RLF54" s="187"/>
      <c r="RLG54" s="187"/>
      <c r="RLH54" s="187"/>
      <c r="RLI54" s="187"/>
      <c r="RLJ54" s="187"/>
      <c r="RLK54" s="187"/>
      <c r="RLL54" s="187"/>
      <c r="RLM54" s="187"/>
      <c r="RLN54" s="187"/>
      <c r="RLO54" s="187"/>
      <c r="RLP54" s="187"/>
      <c r="RLQ54" s="187"/>
      <c r="RLR54" s="187"/>
      <c r="RLS54" s="187"/>
      <c r="RLT54" s="187"/>
      <c r="RLU54" s="187"/>
      <c r="RLV54" s="187"/>
      <c r="RLW54" s="187"/>
      <c r="RLX54" s="187"/>
      <c r="RLY54" s="187"/>
      <c r="RLZ54" s="187"/>
      <c r="RMA54" s="187"/>
      <c r="RMB54" s="187"/>
      <c r="RMC54" s="187"/>
      <c r="RMD54" s="187"/>
      <c r="RME54" s="187"/>
      <c r="RMF54" s="187"/>
      <c r="RMG54" s="187"/>
      <c r="RMH54" s="187"/>
      <c r="RMI54" s="187"/>
      <c r="RMJ54" s="187"/>
      <c r="RMK54" s="187"/>
      <c r="RML54" s="187"/>
      <c r="RMM54" s="187"/>
      <c r="RMN54" s="187"/>
      <c r="RMO54" s="187"/>
      <c r="RMP54" s="187"/>
      <c r="RMQ54" s="187"/>
      <c r="RMR54" s="187"/>
      <c r="RMS54" s="187"/>
      <c r="RMT54" s="187"/>
      <c r="RMU54" s="187"/>
      <c r="RMV54" s="187"/>
      <c r="RMW54" s="187"/>
      <c r="RMX54" s="187"/>
      <c r="RMY54" s="187"/>
      <c r="RMZ54" s="187"/>
      <c r="RNA54" s="187"/>
      <c r="RNB54" s="187"/>
      <c r="RNC54" s="187"/>
      <c r="RND54" s="187"/>
      <c r="RNE54" s="187"/>
      <c r="RNF54" s="187"/>
      <c r="RNG54" s="187"/>
      <c r="RNH54" s="187"/>
      <c r="RNI54" s="187"/>
      <c r="RNJ54" s="187"/>
      <c r="RNK54" s="187"/>
      <c r="RNL54" s="187"/>
      <c r="RNM54" s="187"/>
      <c r="RNN54" s="187"/>
      <c r="RNO54" s="187"/>
      <c r="RNP54" s="187"/>
      <c r="RNQ54" s="187"/>
      <c r="RNR54" s="187"/>
      <c r="RNS54" s="187"/>
      <c r="RNT54" s="187"/>
      <c r="RNU54" s="187"/>
      <c r="RNV54" s="187"/>
      <c r="RNW54" s="187"/>
      <c r="RNX54" s="187"/>
      <c r="RNY54" s="187"/>
      <c r="RNZ54" s="187"/>
      <c r="ROA54" s="187"/>
      <c r="ROB54" s="187"/>
      <c r="ROC54" s="187"/>
      <c r="ROD54" s="187"/>
      <c r="ROE54" s="187"/>
      <c r="ROF54" s="187"/>
      <c r="ROG54" s="187"/>
      <c r="ROH54" s="187"/>
      <c r="ROI54" s="187"/>
      <c r="ROJ54" s="187"/>
      <c r="ROK54" s="187"/>
      <c r="ROL54" s="187"/>
      <c r="ROM54" s="187"/>
      <c r="RON54" s="187"/>
      <c r="ROO54" s="187"/>
      <c r="ROP54" s="187"/>
      <c r="ROQ54" s="187"/>
      <c r="ROR54" s="187"/>
      <c r="ROS54" s="187"/>
      <c r="ROT54" s="187"/>
      <c r="ROU54" s="187"/>
      <c r="ROV54" s="187"/>
      <c r="ROW54" s="187"/>
      <c r="ROX54" s="187"/>
      <c r="ROY54" s="187"/>
      <c r="ROZ54" s="187"/>
      <c r="RPA54" s="187"/>
      <c r="RPB54" s="187"/>
      <c r="RPC54" s="187"/>
      <c r="RPD54" s="187"/>
      <c r="RPE54" s="187"/>
      <c r="RPF54" s="187"/>
      <c r="RPG54" s="187"/>
      <c r="RPH54" s="187"/>
      <c r="RPI54" s="187"/>
      <c r="RPJ54" s="187"/>
      <c r="RPK54" s="187"/>
      <c r="RPL54" s="187"/>
      <c r="RPM54" s="187"/>
      <c r="RPN54" s="187"/>
      <c r="RPO54" s="187"/>
      <c r="RPP54" s="187"/>
      <c r="RPQ54" s="187"/>
      <c r="RPR54" s="187"/>
      <c r="RPS54" s="187"/>
      <c r="RPT54" s="187"/>
      <c r="RPU54" s="187"/>
      <c r="RPV54" s="187"/>
      <c r="RPW54" s="187"/>
      <c r="RPX54" s="187"/>
      <c r="RPY54" s="187"/>
      <c r="RPZ54" s="187"/>
      <c r="RQA54" s="187"/>
      <c r="RQB54" s="187"/>
      <c r="RQC54" s="187"/>
      <c r="RQD54" s="187"/>
      <c r="RQE54" s="187"/>
      <c r="RQF54" s="187"/>
      <c r="RQG54" s="187"/>
      <c r="RQH54" s="187"/>
      <c r="RQI54" s="187"/>
      <c r="RQJ54" s="187"/>
      <c r="RQK54" s="187"/>
      <c r="RQL54" s="187"/>
      <c r="RQM54" s="187"/>
      <c r="RQN54" s="187"/>
      <c r="RQO54" s="187"/>
      <c r="RQP54" s="187"/>
      <c r="RQQ54" s="187"/>
      <c r="RQR54" s="187"/>
      <c r="RQS54" s="187"/>
      <c r="RQT54" s="187"/>
      <c r="RQU54" s="187"/>
      <c r="RQV54" s="187"/>
      <c r="RQW54" s="187"/>
      <c r="RQX54" s="187"/>
      <c r="RQY54" s="187"/>
      <c r="RQZ54" s="187"/>
      <c r="RRA54" s="187"/>
      <c r="RRB54" s="187"/>
      <c r="RRC54" s="187"/>
      <c r="RRD54" s="187"/>
      <c r="RRE54" s="187"/>
      <c r="RRF54" s="187"/>
      <c r="RRG54" s="187"/>
      <c r="RRH54" s="187"/>
      <c r="RRI54" s="187"/>
      <c r="RRJ54" s="187"/>
      <c r="RRK54" s="187"/>
      <c r="RRL54" s="187"/>
      <c r="RRM54" s="187"/>
      <c r="RRN54" s="187"/>
      <c r="RRO54" s="187"/>
      <c r="RRP54" s="187"/>
      <c r="RRQ54" s="187"/>
      <c r="RRR54" s="187"/>
      <c r="RRS54" s="187"/>
      <c r="RRT54" s="187"/>
      <c r="RRU54" s="187"/>
      <c r="RRV54" s="187"/>
      <c r="RRW54" s="187"/>
      <c r="RRX54" s="187"/>
      <c r="RRY54" s="187"/>
      <c r="RRZ54" s="187"/>
      <c r="RSA54" s="187"/>
      <c r="RSB54" s="187"/>
      <c r="RSC54" s="187"/>
      <c r="RSD54" s="187"/>
      <c r="RSE54" s="187"/>
      <c r="RSF54" s="187"/>
      <c r="RSG54" s="187"/>
      <c r="RSH54" s="187"/>
      <c r="RSI54" s="187"/>
      <c r="RSJ54" s="187"/>
      <c r="RSK54" s="187"/>
      <c r="RSL54" s="187"/>
      <c r="RSM54" s="187"/>
      <c r="RSN54" s="187"/>
      <c r="RSO54" s="187"/>
      <c r="RSP54" s="187"/>
      <c r="RSQ54" s="187"/>
      <c r="RSR54" s="187"/>
      <c r="RSS54" s="187"/>
      <c r="RST54" s="187"/>
      <c r="RSU54" s="187"/>
      <c r="RSV54" s="187"/>
      <c r="RSW54" s="187"/>
      <c r="RSX54" s="187"/>
      <c r="RSY54" s="187"/>
      <c r="RSZ54" s="187"/>
      <c r="RTA54" s="187"/>
      <c r="RTB54" s="187"/>
      <c r="RTC54" s="187"/>
      <c r="RTD54" s="187"/>
      <c r="RTE54" s="187"/>
      <c r="RTF54" s="187"/>
      <c r="RTG54" s="187"/>
      <c r="RTH54" s="187"/>
      <c r="RTI54" s="187"/>
      <c r="RTJ54" s="187"/>
      <c r="RTK54" s="187"/>
      <c r="RTL54" s="187"/>
      <c r="RTM54" s="187"/>
      <c r="RTN54" s="187"/>
      <c r="RTO54" s="187"/>
      <c r="RTP54" s="187"/>
      <c r="RTQ54" s="187"/>
      <c r="RTR54" s="187"/>
      <c r="RTS54" s="187"/>
      <c r="RTT54" s="187"/>
      <c r="RTU54" s="187"/>
      <c r="RTV54" s="187"/>
      <c r="RTW54" s="187"/>
      <c r="RTX54" s="187"/>
      <c r="RTY54" s="187"/>
      <c r="RTZ54" s="187"/>
      <c r="RUA54" s="187"/>
      <c r="RUB54" s="187"/>
      <c r="RUC54" s="187"/>
      <c r="RUD54" s="187"/>
      <c r="RUE54" s="187"/>
      <c r="RUF54" s="187"/>
      <c r="RUG54" s="187"/>
      <c r="RUH54" s="187"/>
      <c r="RUI54" s="187"/>
      <c r="RUJ54" s="187"/>
      <c r="RUK54" s="187"/>
      <c r="RUL54" s="187"/>
      <c r="RUM54" s="187"/>
      <c r="RUN54" s="187"/>
      <c r="RUO54" s="187"/>
      <c r="RUP54" s="187"/>
      <c r="RUQ54" s="187"/>
      <c r="RUR54" s="187"/>
      <c r="RUS54" s="187"/>
      <c r="RUT54" s="187"/>
      <c r="RUU54" s="187"/>
      <c r="RUV54" s="187"/>
      <c r="RUW54" s="187"/>
      <c r="RUX54" s="187"/>
      <c r="RUY54" s="187"/>
      <c r="RUZ54" s="187"/>
      <c r="RVA54" s="187"/>
      <c r="RVB54" s="187"/>
      <c r="RVC54" s="187"/>
      <c r="RVD54" s="187"/>
      <c r="RVE54" s="187"/>
      <c r="RVF54" s="187"/>
      <c r="RVG54" s="187"/>
      <c r="RVH54" s="187"/>
      <c r="RVI54" s="187"/>
      <c r="RVJ54" s="187"/>
      <c r="RVK54" s="187"/>
      <c r="RVL54" s="187"/>
      <c r="RVM54" s="187"/>
      <c r="RVN54" s="187"/>
      <c r="RVO54" s="187"/>
      <c r="RVP54" s="187"/>
      <c r="RVQ54" s="187"/>
      <c r="RVR54" s="187"/>
      <c r="RVS54" s="187"/>
      <c r="RVT54" s="187"/>
      <c r="RVU54" s="187"/>
      <c r="RVV54" s="187"/>
      <c r="RVW54" s="187"/>
      <c r="RVX54" s="187"/>
      <c r="RVY54" s="187"/>
      <c r="RVZ54" s="187"/>
      <c r="RWA54" s="187"/>
      <c r="RWB54" s="187"/>
      <c r="RWC54" s="187"/>
      <c r="RWD54" s="187"/>
      <c r="RWE54" s="187"/>
      <c r="RWF54" s="187"/>
      <c r="RWG54" s="187"/>
      <c r="RWH54" s="187"/>
      <c r="RWI54" s="187"/>
      <c r="RWJ54" s="187"/>
      <c r="RWK54" s="187"/>
      <c r="RWL54" s="187"/>
      <c r="RWM54" s="187"/>
      <c r="RWN54" s="187"/>
      <c r="RWO54" s="187"/>
      <c r="RWP54" s="187"/>
      <c r="RWQ54" s="187"/>
      <c r="RWR54" s="187"/>
      <c r="RWS54" s="187"/>
      <c r="RWT54" s="187"/>
      <c r="RWU54" s="187"/>
      <c r="RWV54" s="187"/>
      <c r="RWW54" s="187"/>
      <c r="RWX54" s="187"/>
      <c r="RWY54" s="187"/>
      <c r="RWZ54" s="187"/>
      <c r="RXA54" s="187"/>
      <c r="RXB54" s="187"/>
      <c r="RXC54" s="187"/>
      <c r="RXD54" s="187"/>
      <c r="RXE54" s="187"/>
      <c r="RXF54" s="187"/>
      <c r="RXG54" s="187"/>
      <c r="RXH54" s="187"/>
      <c r="RXI54" s="187"/>
      <c r="RXJ54" s="187"/>
      <c r="RXK54" s="187"/>
      <c r="RXL54" s="187"/>
      <c r="RXM54" s="187"/>
      <c r="RXN54" s="187"/>
      <c r="RXO54" s="187"/>
      <c r="RXP54" s="187"/>
      <c r="RXQ54" s="187"/>
      <c r="RXR54" s="187"/>
      <c r="RXS54" s="187"/>
      <c r="RXT54" s="187"/>
      <c r="RXU54" s="187"/>
      <c r="RXV54" s="187"/>
      <c r="RXW54" s="187"/>
      <c r="RXX54" s="187"/>
      <c r="RXY54" s="187"/>
      <c r="RXZ54" s="187"/>
      <c r="RYA54" s="187"/>
      <c r="RYB54" s="187"/>
      <c r="RYC54" s="187"/>
      <c r="RYD54" s="187"/>
      <c r="RYE54" s="187"/>
      <c r="RYF54" s="187"/>
      <c r="RYG54" s="187"/>
      <c r="RYH54" s="187"/>
      <c r="RYI54" s="187"/>
      <c r="RYJ54" s="187"/>
      <c r="RYK54" s="187"/>
      <c r="RYL54" s="187"/>
      <c r="RYM54" s="187"/>
      <c r="RYN54" s="187"/>
      <c r="RYO54" s="187"/>
      <c r="RYP54" s="187"/>
      <c r="RYQ54" s="187"/>
      <c r="RYR54" s="187"/>
      <c r="RYS54" s="187"/>
      <c r="RYT54" s="187"/>
      <c r="RYU54" s="187"/>
      <c r="RYV54" s="187"/>
      <c r="RYW54" s="187"/>
      <c r="RYX54" s="187"/>
      <c r="RYY54" s="187"/>
      <c r="RYZ54" s="187"/>
      <c r="RZA54" s="187"/>
      <c r="RZB54" s="187"/>
      <c r="RZC54" s="187"/>
      <c r="RZD54" s="187"/>
      <c r="RZE54" s="187"/>
      <c r="RZF54" s="187"/>
      <c r="RZG54" s="187"/>
      <c r="RZH54" s="187"/>
      <c r="RZI54" s="187"/>
      <c r="RZJ54" s="187"/>
      <c r="RZK54" s="187"/>
      <c r="RZL54" s="187"/>
      <c r="RZM54" s="187"/>
      <c r="RZN54" s="187"/>
      <c r="RZO54" s="187"/>
      <c r="RZP54" s="187"/>
      <c r="RZQ54" s="187"/>
      <c r="RZR54" s="187"/>
      <c r="RZS54" s="187"/>
      <c r="RZT54" s="187"/>
      <c r="RZU54" s="187"/>
      <c r="RZV54" s="187"/>
      <c r="RZW54" s="187"/>
      <c r="RZX54" s="187"/>
      <c r="RZY54" s="187"/>
      <c r="RZZ54" s="187"/>
      <c r="SAA54" s="187"/>
      <c r="SAB54" s="187"/>
      <c r="SAC54" s="187"/>
      <c r="SAD54" s="187"/>
      <c r="SAE54" s="187"/>
      <c r="SAF54" s="187"/>
      <c r="SAG54" s="187"/>
      <c r="SAH54" s="187"/>
      <c r="SAI54" s="187"/>
      <c r="SAJ54" s="187"/>
      <c r="SAK54" s="187"/>
      <c r="SAL54" s="187"/>
      <c r="SAM54" s="187"/>
      <c r="SAN54" s="187"/>
      <c r="SAO54" s="187"/>
      <c r="SAP54" s="187"/>
      <c r="SAQ54" s="187"/>
      <c r="SAR54" s="187"/>
      <c r="SAS54" s="187"/>
      <c r="SAT54" s="187"/>
      <c r="SAU54" s="187"/>
      <c r="SAV54" s="187"/>
      <c r="SAW54" s="187"/>
      <c r="SAX54" s="187"/>
      <c r="SAY54" s="187"/>
      <c r="SAZ54" s="187"/>
      <c r="SBA54" s="187"/>
      <c r="SBB54" s="187"/>
      <c r="SBC54" s="187"/>
      <c r="SBD54" s="187"/>
      <c r="SBE54" s="187"/>
      <c r="SBF54" s="187"/>
      <c r="SBG54" s="187"/>
      <c r="SBH54" s="187"/>
      <c r="SBI54" s="187"/>
      <c r="SBJ54" s="187"/>
      <c r="SBK54" s="187"/>
      <c r="SBL54" s="187"/>
      <c r="SBM54" s="187"/>
      <c r="SBN54" s="187"/>
      <c r="SBO54" s="187"/>
      <c r="SBP54" s="187"/>
      <c r="SBQ54" s="187"/>
      <c r="SBR54" s="187"/>
      <c r="SBS54" s="187"/>
      <c r="SBT54" s="187"/>
      <c r="SBU54" s="187"/>
      <c r="SBV54" s="187"/>
      <c r="SBW54" s="187"/>
      <c r="SBX54" s="187"/>
      <c r="SBY54" s="187"/>
      <c r="SBZ54" s="187"/>
      <c r="SCA54" s="187"/>
      <c r="SCB54" s="187"/>
      <c r="SCC54" s="187"/>
      <c r="SCD54" s="187"/>
      <c r="SCE54" s="187"/>
      <c r="SCF54" s="187"/>
      <c r="SCG54" s="187"/>
      <c r="SCH54" s="187"/>
      <c r="SCI54" s="187"/>
      <c r="SCJ54" s="187"/>
      <c r="SCK54" s="187"/>
      <c r="SCL54" s="187"/>
      <c r="SCM54" s="187"/>
      <c r="SCN54" s="187"/>
      <c r="SCO54" s="187"/>
      <c r="SCP54" s="187"/>
      <c r="SCQ54" s="187"/>
      <c r="SCR54" s="187"/>
      <c r="SCS54" s="187"/>
      <c r="SCT54" s="187"/>
      <c r="SCU54" s="187"/>
      <c r="SCV54" s="187"/>
      <c r="SCW54" s="187"/>
      <c r="SCX54" s="187"/>
      <c r="SCY54" s="187"/>
      <c r="SCZ54" s="187"/>
      <c r="SDA54" s="187"/>
      <c r="SDB54" s="187"/>
      <c r="SDC54" s="187"/>
      <c r="SDD54" s="187"/>
      <c r="SDE54" s="187"/>
      <c r="SDF54" s="187"/>
      <c r="SDG54" s="187"/>
      <c r="SDH54" s="187"/>
      <c r="SDI54" s="187"/>
      <c r="SDJ54" s="187"/>
      <c r="SDK54" s="187"/>
      <c r="SDL54" s="187"/>
      <c r="SDM54" s="187"/>
      <c r="SDN54" s="187"/>
      <c r="SDO54" s="187"/>
      <c r="SDP54" s="187"/>
      <c r="SDQ54" s="187"/>
      <c r="SDR54" s="187"/>
      <c r="SDS54" s="187"/>
      <c r="SDT54" s="187"/>
      <c r="SDU54" s="187"/>
      <c r="SDV54" s="187"/>
      <c r="SDW54" s="187"/>
      <c r="SDX54" s="187"/>
      <c r="SDY54" s="187"/>
      <c r="SDZ54" s="187"/>
      <c r="SEA54" s="187"/>
      <c r="SEB54" s="187"/>
      <c r="SEC54" s="187"/>
      <c r="SED54" s="187"/>
      <c r="SEE54" s="187"/>
      <c r="SEF54" s="187"/>
      <c r="SEG54" s="187"/>
      <c r="SEH54" s="187"/>
      <c r="SEI54" s="187"/>
      <c r="SEJ54" s="187"/>
      <c r="SEK54" s="187"/>
      <c r="SEL54" s="187"/>
      <c r="SEM54" s="187"/>
      <c r="SEN54" s="187"/>
      <c r="SEO54" s="187"/>
      <c r="SEP54" s="187"/>
      <c r="SEQ54" s="187"/>
      <c r="SER54" s="187"/>
      <c r="SES54" s="187"/>
      <c r="SET54" s="187"/>
      <c r="SEU54" s="187"/>
      <c r="SEV54" s="187"/>
      <c r="SEW54" s="187"/>
      <c r="SEX54" s="187"/>
      <c r="SEY54" s="187"/>
      <c r="SEZ54" s="187"/>
      <c r="SFA54" s="187"/>
      <c r="SFB54" s="187"/>
      <c r="SFC54" s="187"/>
      <c r="SFD54" s="187"/>
      <c r="SFE54" s="187"/>
      <c r="SFF54" s="187"/>
      <c r="SFG54" s="187"/>
      <c r="SFH54" s="187"/>
      <c r="SFI54" s="187"/>
      <c r="SFJ54" s="187"/>
      <c r="SFK54" s="187"/>
      <c r="SFL54" s="187"/>
      <c r="SFM54" s="187"/>
      <c r="SFN54" s="187"/>
      <c r="SFO54" s="187"/>
      <c r="SFP54" s="187"/>
      <c r="SFQ54" s="187"/>
      <c r="SFR54" s="187"/>
      <c r="SFS54" s="187"/>
      <c r="SFT54" s="187"/>
      <c r="SFU54" s="187"/>
      <c r="SFV54" s="187"/>
      <c r="SFW54" s="187"/>
      <c r="SFX54" s="187"/>
      <c r="SFY54" s="187"/>
      <c r="SFZ54" s="187"/>
      <c r="SGA54" s="187"/>
      <c r="SGB54" s="187"/>
      <c r="SGC54" s="187"/>
      <c r="SGD54" s="187"/>
      <c r="SGE54" s="187"/>
      <c r="SGF54" s="187"/>
      <c r="SGG54" s="187"/>
      <c r="SGH54" s="187"/>
      <c r="SGI54" s="187"/>
      <c r="SGJ54" s="187"/>
      <c r="SGK54" s="187"/>
      <c r="SGL54" s="187"/>
      <c r="SGM54" s="187"/>
      <c r="SGN54" s="187"/>
      <c r="SGO54" s="187"/>
      <c r="SGP54" s="187"/>
      <c r="SGQ54" s="187"/>
      <c r="SGR54" s="187"/>
      <c r="SGS54" s="187"/>
      <c r="SGT54" s="187"/>
      <c r="SGU54" s="187"/>
      <c r="SGV54" s="187"/>
      <c r="SGW54" s="187"/>
      <c r="SGX54" s="187"/>
      <c r="SGY54" s="187"/>
      <c r="SGZ54" s="187"/>
      <c r="SHA54" s="187"/>
      <c r="SHB54" s="187"/>
      <c r="SHC54" s="187"/>
      <c r="SHD54" s="187"/>
      <c r="SHE54" s="187"/>
      <c r="SHF54" s="187"/>
      <c r="SHG54" s="187"/>
      <c r="SHH54" s="187"/>
      <c r="SHI54" s="187"/>
      <c r="SHJ54" s="187"/>
      <c r="SHK54" s="187"/>
      <c r="SHL54" s="187"/>
      <c r="SHM54" s="187"/>
      <c r="SHN54" s="187"/>
      <c r="SHO54" s="187"/>
      <c r="SHP54" s="187"/>
      <c r="SHQ54" s="187"/>
      <c r="SHR54" s="187"/>
      <c r="SHS54" s="187"/>
      <c r="SHT54" s="187"/>
      <c r="SHU54" s="187"/>
      <c r="SHV54" s="187"/>
      <c r="SHW54" s="187"/>
      <c r="SHX54" s="187"/>
      <c r="SHY54" s="187"/>
      <c r="SHZ54" s="187"/>
      <c r="SIA54" s="187"/>
      <c r="SIB54" s="187"/>
      <c r="SIC54" s="187"/>
      <c r="SID54" s="187"/>
      <c r="SIE54" s="187"/>
      <c r="SIF54" s="187"/>
      <c r="SIG54" s="187"/>
      <c r="SIH54" s="187"/>
      <c r="SII54" s="187"/>
      <c r="SIJ54" s="187"/>
      <c r="SIK54" s="187"/>
      <c r="SIL54" s="187"/>
      <c r="SIM54" s="187"/>
      <c r="SIN54" s="187"/>
      <c r="SIO54" s="187"/>
      <c r="SIP54" s="187"/>
      <c r="SIQ54" s="187"/>
      <c r="SIR54" s="187"/>
      <c r="SIS54" s="187"/>
      <c r="SIT54" s="187"/>
      <c r="SIU54" s="187"/>
      <c r="SIV54" s="187"/>
      <c r="SIW54" s="187"/>
      <c r="SIX54" s="187"/>
      <c r="SIY54" s="187"/>
      <c r="SIZ54" s="187"/>
      <c r="SJA54" s="187"/>
      <c r="SJB54" s="187"/>
      <c r="SJC54" s="187"/>
      <c r="SJD54" s="187"/>
      <c r="SJE54" s="187"/>
      <c r="SJF54" s="187"/>
      <c r="SJG54" s="187"/>
      <c r="SJH54" s="187"/>
      <c r="SJI54" s="187"/>
      <c r="SJJ54" s="187"/>
      <c r="SJK54" s="187"/>
      <c r="SJL54" s="187"/>
      <c r="SJM54" s="187"/>
      <c r="SJN54" s="187"/>
      <c r="SJO54" s="187"/>
      <c r="SJP54" s="187"/>
      <c r="SJQ54" s="187"/>
      <c r="SJR54" s="187"/>
      <c r="SJS54" s="187"/>
      <c r="SJT54" s="187"/>
      <c r="SJU54" s="187"/>
      <c r="SJV54" s="187"/>
      <c r="SJW54" s="187"/>
      <c r="SJX54" s="187"/>
      <c r="SJY54" s="187"/>
      <c r="SJZ54" s="187"/>
      <c r="SKA54" s="187"/>
      <c r="SKB54" s="187"/>
      <c r="SKC54" s="187"/>
      <c r="SKD54" s="187"/>
      <c r="SKE54" s="187"/>
      <c r="SKF54" s="187"/>
      <c r="SKG54" s="187"/>
      <c r="SKH54" s="187"/>
      <c r="SKI54" s="187"/>
      <c r="SKJ54" s="187"/>
      <c r="SKK54" s="187"/>
      <c r="SKL54" s="187"/>
      <c r="SKM54" s="187"/>
      <c r="SKN54" s="187"/>
      <c r="SKO54" s="187"/>
      <c r="SKP54" s="187"/>
      <c r="SKQ54" s="187"/>
      <c r="SKR54" s="187"/>
      <c r="SKS54" s="187"/>
      <c r="SKT54" s="187"/>
      <c r="SKU54" s="187"/>
      <c r="SKV54" s="187"/>
      <c r="SKW54" s="187"/>
      <c r="SKX54" s="187"/>
      <c r="SKY54" s="187"/>
      <c r="SKZ54" s="187"/>
      <c r="SLA54" s="187"/>
      <c r="SLB54" s="187"/>
      <c r="SLC54" s="187"/>
      <c r="SLD54" s="187"/>
      <c r="SLE54" s="187"/>
      <c r="SLF54" s="187"/>
      <c r="SLG54" s="187"/>
      <c r="SLH54" s="187"/>
      <c r="SLI54" s="187"/>
      <c r="SLJ54" s="187"/>
      <c r="SLK54" s="187"/>
      <c r="SLL54" s="187"/>
      <c r="SLM54" s="187"/>
      <c r="SLN54" s="187"/>
      <c r="SLO54" s="187"/>
      <c r="SLP54" s="187"/>
      <c r="SLQ54" s="187"/>
      <c r="SLR54" s="187"/>
      <c r="SLS54" s="187"/>
      <c r="SLT54" s="187"/>
      <c r="SLU54" s="187"/>
      <c r="SLV54" s="187"/>
      <c r="SLW54" s="187"/>
      <c r="SLX54" s="187"/>
      <c r="SLY54" s="187"/>
      <c r="SLZ54" s="187"/>
      <c r="SMA54" s="187"/>
      <c r="SMB54" s="187"/>
      <c r="SMC54" s="187"/>
      <c r="SMD54" s="187"/>
      <c r="SME54" s="187"/>
      <c r="SMF54" s="187"/>
      <c r="SMG54" s="187"/>
      <c r="SMH54" s="187"/>
      <c r="SMI54" s="187"/>
      <c r="SMJ54" s="187"/>
      <c r="SMK54" s="187"/>
      <c r="SML54" s="187"/>
      <c r="SMM54" s="187"/>
      <c r="SMN54" s="187"/>
      <c r="SMO54" s="187"/>
      <c r="SMP54" s="187"/>
      <c r="SMQ54" s="187"/>
      <c r="SMR54" s="187"/>
      <c r="SMS54" s="187"/>
      <c r="SMT54" s="187"/>
      <c r="SMU54" s="187"/>
      <c r="SMV54" s="187"/>
      <c r="SMW54" s="187"/>
      <c r="SMX54" s="187"/>
      <c r="SMY54" s="187"/>
      <c r="SMZ54" s="187"/>
      <c r="SNA54" s="187"/>
      <c r="SNB54" s="187"/>
      <c r="SNC54" s="187"/>
      <c r="SND54" s="187"/>
      <c r="SNE54" s="187"/>
      <c r="SNF54" s="187"/>
      <c r="SNG54" s="187"/>
      <c r="SNH54" s="187"/>
      <c r="SNI54" s="187"/>
      <c r="SNJ54" s="187"/>
      <c r="SNK54" s="187"/>
      <c r="SNL54" s="187"/>
      <c r="SNM54" s="187"/>
      <c r="SNN54" s="187"/>
      <c r="SNO54" s="187"/>
      <c r="SNP54" s="187"/>
      <c r="SNQ54" s="187"/>
      <c r="SNR54" s="187"/>
      <c r="SNS54" s="187"/>
      <c r="SNT54" s="187"/>
      <c r="SNU54" s="187"/>
      <c r="SNV54" s="187"/>
      <c r="SNW54" s="187"/>
      <c r="SNX54" s="187"/>
      <c r="SNY54" s="187"/>
      <c r="SNZ54" s="187"/>
      <c r="SOA54" s="187"/>
      <c r="SOB54" s="187"/>
      <c r="SOC54" s="187"/>
      <c r="SOD54" s="187"/>
      <c r="SOE54" s="187"/>
      <c r="SOF54" s="187"/>
      <c r="SOG54" s="187"/>
      <c r="SOH54" s="187"/>
      <c r="SOI54" s="187"/>
      <c r="SOJ54" s="187"/>
      <c r="SOK54" s="187"/>
      <c r="SOL54" s="187"/>
      <c r="SOM54" s="187"/>
      <c r="SON54" s="187"/>
      <c r="SOO54" s="187"/>
      <c r="SOP54" s="187"/>
      <c r="SOQ54" s="187"/>
      <c r="SOR54" s="187"/>
      <c r="SOS54" s="187"/>
      <c r="SOT54" s="187"/>
      <c r="SOU54" s="187"/>
      <c r="SOV54" s="187"/>
      <c r="SOW54" s="187"/>
      <c r="SOX54" s="187"/>
      <c r="SOY54" s="187"/>
      <c r="SOZ54" s="187"/>
      <c r="SPA54" s="187"/>
      <c r="SPB54" s="187"/>
      <c r="SPC54" s="187"/>
      <c r="SPD54" s="187"/>
      <c r="SPE54" s="187"/>
      <c r="SPF54" s="187"/>
      <c r="SPG54" s="187"/>
      <c r="SPH54" s="187"/>
      <c r="SPI54" s="187"/>
      <c r="SPJ54" s="187"/>
      <c r="SPK54" s="187"/>
      <c r="SPL54" s="187"/>
      <c r="SPM54" s="187"/>
      <c r="SPN54" s="187"/>
      <c r="SPO54" s="187"/>
      <c r="SPP54" s="187"/>
      <c r="SPQ54" s="187"/>
      <c r="SPR54" s="187"/>
      <c r="SPS54" s="187"/>
      <c r="SPT54" s="187"/>
      <c r="SPU54" s="187"/>
      <c r="SPV54" s="187"/>
      <c r="SPW54" s="187"/>
      <c r="SPX54" s="187"/>
      <c r="SPY54" s="187"/>
      <c r="SPZ54" s="187"/>
      <c r="SQA54" s="187"/>
      <c r="SQB54" s="187"/>
      <c r="SQC54" s="187"/>
      <c r="SQD54" s="187"/>
      <c r="SQE54" s="187"/>
      <c r="SQF54" s="187"/>
      <c r="SQG54" s="187"/>
      <c r="SQH54" s="187"/>
      <c r="SQI54" s="187"/>
      <c r="SQJ54" s="187"/>
      <c r="SQK54" s="187"/>
      <c r="SQL54" s="187"/>
      <c r="SQM54" s="187"/>
      <c r="SQN54" s="187"/>
      <c r="SQO54" s="187"/>
      <c r="SQP54" s="187"/>
      <c r="SQQ54" s="187"/>
      <c r="SQR54" s="187"/>
      <c r="SQS54" s="187"/>
      <c r="SQT54" s="187"/>
      <c r="SQU54" s="187"/>
      <c r="SQV54" s="187"/>
      <c r="SQW54" s="187"/>
      <c r="SQX54" s="187"/>
      <c r="SQY54" s="187"/>
      <c r="SQZ54" s="187"/>
      <c r="SRA54" s="187"/>
      <c r="SRB54" s="187"/>
      <c r="SRC54" s="187"/>
      <c r="SRD54" s="187"/>
      <c r="SRE54" s="187"/>
      <c r="SRF54" s="187"/>
      <c r="SRG54" s="187"/>
      <c r="SRH54" s="187"/>
      <c r="SRI54" s="187"/>
      <c r="SRJ54" s="187"/>
      <c r="SRK54" s="187"/>
      <c r="SRL54" s="187"/>
      <c r="SRM54" s="187"/>
      <c r="SRN54" s="187"/>
      <c r="SRO54" s="187"/>
      <c r="SRP54" s="187"/>
      <c r="SRQ54" s="187"/>
      <c r="SRR54" s="187"/>
      <c r="SRS54" s="187"/>
      <c r="SRT54" s="187"/>
      <c r="SRU54" s="187"/>
      <c r="SRV54" s="187"/>
      <c r="SRW54" s="187"/>
      <c r="SRX54" s="187"/>
      <c r="SRY54" s="187"/>
      <c r="SRZ54" s="187"/>
      <c r="SSA54" s="187"/>
      <c r="SSB54" s="187"/>
      <c r="SSC54" s="187"/>
      <c r="SSD54" s="187"/>
      <c r="SSE54" s="187"/>
      <c r="SSF54" s="187"/>
      <c r="SSG54" s="187"/>
      <c r="SSH54" s="187"/>
      <c r="SSI54" s="187"/>
      <c r="SSJ54" s="187"/>
      <c r="SSK54" s="187"/>
      <c r="SSL54" s="187"/>
      <c r="SSM54" s="187"/>
      <c r="SSN54" s="187"/>
      <c r="SSO54" s="187"/>
      <c r="SSP54" s="187"/>
      <c r="SSQ54" s="187"/>
      <c r="SSR54" s="187"/>
      <c r="SSS54" s="187"/>
      <c r="SST54" s="187"/>
      <c r="SSU54" s="187"/>
      <c r="SSV54" s="187"/>
      <c r="SSW54" s="187"/>
      <c r="SSX54" s="187"/>
      <c r="SSY54" s="187"/>
      <c r="SSZ54" s="187"/>
      <c r="STA54" s="187"/>
      <c r="STB54" s="187"/>
      <c r="STC54" s="187"/>
      <c r="STD54" s="187"/>
      <c r="STE54" s="187"/>
      <c r="STF54" s="187"/>
      <c r="STG54" s="187"/>
      <c r="STH54" s="187"/>
      <c r="STI54" s="187"/>
      <c r="STJ54" s="187"/>
      <c r="STK54" s="187"/>
      <c r="STL54" s="187"/>
      <c r="STM54" s="187"/>
      <c r="STN54" s="187"/>
      <c r="STO54" s="187"/>
      <c r="STP54" s="187"/>
      <c r="STQ54" s="187"/>
      <c r="STR54" s="187"/>
      <c r="STS54" s="187"/>
      <c r="STT54" s="187"/>
      <c r="STU54" s="187"/>
      <c r="STV54" s="187"/>
      <c r="STW54" s="187"/>
      <c r="STX54" s="187"/>
      <c r="STY54" s="187"/>
      <c r="STZ54" s="187"/>
      <c r="SUA54" s="187"/>
      <c r="SUB54" s="187"/>
      <c r="SUC54" s="187"/>
      <c r="SUD54" s="187"/>
      <c r="SUE54" s="187"/>
      <c r="SUF54" s="187"/>
      <c r="SUG54" s="187"/>
      <c r="SUH54" s="187"/>
      <c r="SUI54" s="187"/>
      <c r="SUJ54" s="187"/>
      <c r="SUK54" s="187"/>
      <c r="SUL54" s="187"/>
      <c r="SUM54" s="187"/>
      <c r="SUN54" s="187"/>
      <c r="SUO54" s="187"/>
      <c r="SUP54" s="187"/>
      <c r="SUQ54" s="187"/>
      <c r="SUR54" s="187"/>
      <c r="SUS54" s="187"/>
      <c r="SUT54" s="187"/>
      <c r="SUU54" s="187"/>
      <c r="SUV54" s="187"/>
      <c r="SUW54" s="187"/>
      <c r="SUX54" s="187"/>
      <c r="SUY54" s="187"/>
      <c r="SUZ54" s="187"/>
      <c r="SVA54" s="187"/>
      <c r="SVB54" s="187"/>
      <c r="SVC54" s="187"/>
      <c r="SVD54" s="187"/>
      <c r="SVE54" s="187"/>
      <c r="SVF54" s="187"/>
      <c r="SVG54" s="187"/>
      <c r="SVH54" s="187"/>
      <c r="SVI54" s="187"/>
      <c r="SVJ54" s="187"/>
      <c r="SVK54" s="187"/>
      <c r="SVL54" s="187"/>
      <c r="SVM54" s="187"/>
      <c r="SVN54" s="187"/>
      <c r="SVO54" s="187"/>
      <c r="SVP54" s="187"/>
      <c r="SVQ54" s="187"/>
      <c r="SVR54" s="187"/>
      <c r="SVS54" s="187"/>
      <c r="SVT54" s="187"/>
      <c r="SVU54" s="187"/>
      <c r="SVV54" s="187"/>
      <c r="SVW54" s="187"/>
      <c r="SVX54" s="187"/>
      <c r="SVY54" s="187"/>
      <c r="SVZ54" s="187"/>
      <c r="SWA54" s="187"/>
      <c r="SWB54" s="187"/>
      <c r="SWC54" s="187"/>
      <c r="SWD54" s="187"/>
      <c r="SWE54" s="187"/>
      <c r="SWF54" s="187"/>
      <c r="SWG54" s="187"/>
      <c r="SWH54" s="187"/>
      <c r="SWI54" s="187"/>
      <c r="SWJ54" s="187"/>
      <c r="SWK54" s="187"/>
      <c r="SWL54" s="187"/>
      <c r="SWM54" s="187"/>
      <c r="SWN54" s="187"/>
      <c r="SWO54" s="187"/>
      <c r="SWP54" s="187"/>
      <c r="SWQ54" s="187"/>
      <c r="SWR54" s="187"/>
      <c r="SWS54" s="187"/>
      <c r="SWT54" s="187"/>
      <c r="SWU54" s="187"/>
      <c r="SWV54" s="187"/>
      <c r="SWW54" s="187"/>
      <c r="SWX54" s="187"/>
      <c r="SWY54" s="187"/>
      <c r="SWZ54" s="187"/>
      <c r="SXA54" s="187"/>
      <c r="SXB54" s="187"/>
      <c r="SXC54" s="187"/>
      <c r="SXD54" s="187"/>
      <c r="SXE54" s="187"/>
      <c r="SXF54" s="187"/>
      <c r="SXG54" s="187"/>
      <c r="SXH54" s="187"/>
      <c r="SXI54" s="187"/>
      <c r="SXJ54" s="187"/>
      <c r="SXK54" s="187"/>
      <c r="SXL54" s="187"/>
      <c r="SXM54" s="187"/>
      <c r="SXN54" s="187"/>
      <c r="SXO54" s="187"/>
      <c r="SXP54" s="187"/>
      <c r="SXQ54" s="187"/>
      <c r="SXR54" s="187"/>
      <c r="SXS54" s="187"/>
      <c r="SXT54" s="187"/>
      <c r="SXU54" s="187"/>
      <c r="SXV54" s="187"/>
      <c r="SXW54" s="187"/>
      <c r="SXX54" s="187"/>
      <c r="SXY54" s="187"/>
      <c r="SXZ54" s="187"/>
      <c r="SYA54" s="187"/>
      <c r="SYB54" s="187"/>
      <c r="SYC54" s="187"/>
      <c r="SYD54" s="187"/>
      <c r="SYE54" s="187"/>
      <c r="SYF54" s="187"/>
      <c r="SYG54" s="187"/>
      <c r="SYH54" s="187"/>
      <c r="SYI54" s="187"/>
      <c r="SYJ54" s="187"/>
      <c r="SYK54" s="187"/>
      <c r="SYL54" s="187"/>
      <c r="SYM54" s="187"/>
      <c r="SYN54" s="187"/>
      <c r="SYO54" s="187"/>
      <c r="SYP54" s="187"/>
      <c r="SYQ54" s="187"/>
      <c r="SYR54" s="187"/>
      <c r="SYS54" s="187"/>
      <c r="SYT54" s="187"/>
      <c r="SYU54" s="187"/>
      <c r="SYV54" s="187"/>
      <c r="SYW54" s="187"/>
      <c r="SYX54" s="187"/>
      <c r="SYY54" s="187"/>
      <c r="SYZ54" s="187"/>
      <c r="SZA54" s="187"/>
      <c r="SZB54" s="187"/>
      <c r="SZC54" s="187"/>
      <c r="SZD54" s="187"/>
      <c r="SZE54" s="187"/>
      <c r="SZF54" s="187"/>
      <c r="SZG54" s="187"/>
      <c r="SZH54" s="187"/>
      <c r="SZI54" s="187"/>
      <c r="SZJ54" s="187"/>
      <c r="SZK54" s="187"/>
      <c r="SZL54" s="187"/>
      <c r="SZM54" s="187"/>
      <c r="SZN54" s="187"/>
      <c r="SZO54" s="187"/>
      <c r="SZP54" s="187"/>
      <c r="SZQ54" s="187"/>
      <c r="SZR54" s="187"/>
      <c r="SZS54" s="187"/>
      <c r="SZT54" s="187"/>
      <c r="SZU54" s="187"/>
      <c r="SZV54" s="187"/>
      <c r="SZW54" s="187"/>
      <c r="SZX54" s="187"/>
      <c r="SZY54" s="187"/>
      <c r="SZZ54" s="187"/>
      <c r="TAA54" s="187"/>
      <c r="TAB54" s="187"/>
      <c r="TAC54" s="187"/>
      <c r="TAD54" s="187"/>
      <c r="TAE54" s="187"/>
      <c r="TAF54" s="187"/>
      <c r="TAG54" s="187"/>
      <c r="TAH54" s="187"/>
      <c r="TAI54" s="187"/>
      <c r="TAJ54" s="187"/>
      <c r="TAK54" s="187"/>
      <c r="TAL54" s="187"/>
      <c r="TAM54" s="187"/>
      <c r="TAN54" s="187"/>
      <c r="TAO54" s="187"/>
      <c r="TAP54" s="187"/>
      <c r="TAQ54" s="187"/>
      <c r="TAR54" s="187"/>
      <c r="TAS54" s="187"/>
      <c r="TAT54" s="187"/>
      <c r="TAU54" s="187"/>
      <c r="TAV54" s="187"/>
      <c r="TAW54" s="187"/>
      <c r="TAX54" s="187"/>
      <c r="TAY54" s="187"/>
      <c r="TAZ54" s="187"/>
      <c r="TBA54" s="187"/>
      <c r="TBB54" s="187"/>
      <c r="TBC54" s="187"/>
      <c r="TBD54" s="187"/>
      <c r="TBE54" s="187"/>
      <c r="TBF54" s="187"/>
      <c r="TBG54" s="187"/>
      <c r="TBH54" s="187"/>
      <c r="TBI54" s="187"/>
      <c r="TBJ54" s="187"/>
      <c r="TBK54" s="187"/>
      <c r="TBL54" s="187"/>
      <c r="TBM54" s="187"/>
      <c r="TBN54" s="187"/>
      <c r="TBO54" s="187"/>
      <c r="TBP54" s="187"/>
      <c r="TBQ54" s="187"/>
      <c r="TBR54" s="187"/>
      <c r="TBS54" s="187"/>
      <c r="TBT54" s="187"/>
      <c r="TBU54" s="187"/>
      <c r="TBV54" s="187"/>
      <c r="TBW54" s="187"/>
      <c r="TBX54" s="187"/>
      <c r="TBY54" s="187"/>
      <c r="TBZ54" s="187"/>
      <c r="TCA54" s="187"/>
      <c r="TCB54" s="187"/>
      <c r="TCC54" s="187"/>
      <c r="TCD54" s="187"/>
      <c r="TCE54" s="187"/>
      <c r="TCF54" s="187"/>
      <c r="TCG54" s="187"/>
      <c r="TCH54" s="187"/>
      <c r="TCI54" s="187"/>
      <c r="TCJ54" s="187"/>
      <c r="TCK54" s="187"/>
      <c r="TCL54" s="187"/>
      <c r="TCM54" s="187"/>
      <c r="TCN54" s="187"/>
      <c r="TCO54" s="187"/>
      <c r="TCP54" s="187"/>
      <c r="TCQ54" s="187"/>
      <c r="TCR54" s="187"/>
      <c r="TCS54" s="187"/>
      <c r="TCT54" s="187"/>
      <c r="TCU54" s="187"/>
      <c r="TCV54" s="187"/>
      <c r="TCW54" s="187"/>
      <c r="TCX54" s="187"/>
      <c r="TCY54" s="187"/>
      <c r="TCZ54" s="187"/>
      <c r="TDA54" s="187"/>
      <c r="TDB54" s="187"/>
      <c r="TDC54" s="187"/>
      <c r="TDD54" s="187"/>
      <c r="TDE54" s="187"/>
      <c r="TDF54" s="187"/>
      <c r="TDG54" s="187"/>
      <c r="TDH54" s="187"/>
      <c r="TDI54" s="187"/>
      <c r="TDJ54" s="187"/>
      <c r="TDK54" s="187"/>
      <c r="TDL54" s="187"/>
      <c r="TDM54" s="187"/>
      <c r="TDN54" s="187"/>
      <c r="TDO54" s="187"/>
      <c r="TDP54" s="187"/>
      <c r="TDQ54" s="187"/>
      <c r="TDR54" s="187"/>
      <c r="TDS54" s="187"/>
      <c r="TDT54" s="187"/>
      <c r="TDU54" s="187"/>
      <c r="TDV54" s="187"/>
      <c r="TDW54" s="187"/>
      <c r="TDX54" s="187"/>
      <c r="TDY54" s="187"/>
      <c r="TDZ54" s="187"/>
      <c r="TEA54" s="187"/>
      <c r="TEB54" s="187"/>
      <c r="TEC54" s="187"/>
      <c r="TED54" s="187"/>
      <c r="TEE54" s="187"/>
      <c r="TEF54" s="187"/>
      <c r="TEG54" s="187"/>
      <c r="TEH54" s="187"/>
      <c r="TEI54" s="187"/>
      <c r="TEJ54" s="187"/>
      <c r="TEK54" s="187"/>
      <c r="TEL54" s="187"/>
      <c r="TEM54" s="187"/>
      <c r="TEN54" s="187"/>
      <c r="TEO54" s="187"/>
      <c r="TEP54" s="187"/>
      <c r="TEQ54" s="187"/>
      <c r="TER54" s="187"/>
      <c r="TES54" s="187"/>
      <c r="TET54" s="187"/>
      <c r="TEU54" s="187"/>
      <c r="TEV54" s="187"/>
      <c r="TEW54" s="187"/>
      <c r="TEX54" s="187"/>
      <c r="TEY54" s="187"/>
      <c r="TEZ54" s="187"/>
      <c r="TFA54" s="187"/>
      <c r="TFB54" s="187"/>
      <c r="TFC54" s="187"/>
      <c r="TFD54" s="187"/>
      <c r="TFE54" s="187"/>
      <c r="TFF54" s="187"/>
      <c r="TFG54" s="187"/>
      <c r="TFH54" s="187"/>
      <c r="TFI54" s="187"/>
      <c r="TFJ54" s="187"/>
      <c r="TFK54" s="187"/>
      <c r="TFL54" s="187"/>
      <c r="TFM54" s="187"/>
      <c r="TFN54" s="187"/>
      <c r="TFO54" s="187"/>
      <c r="TFP54" s="187"/>
      <c r="TFQ54" s="187"/>
      <c r="TFR54" s="187"/>
      <c r="TFS54" s="187"/>
      <c r="TFT54" s="187"/>
      <c r="TFU54" s="187"/>
      <c r="TFV54" s="187"/>
      <c r="TFW54" s="187"/>
      <c r="TFX54" s="187"/>
      <c r="TFY54" s="187"/>
      <c r="TFZ54" s="187"/>
      <c r="TGA54" s="187"/>
      <c r="TGB54" s="187"/>
      <c r="TGC54" s="187"/>
      <c r="TGD54" s="187"/>
      <c r="TGE54" s="187"/>
      <c r="TGF54" s="187"/>
      <c r="TGG54" s="187"/>
      <c r="TGH54" s="187"/>
      <c r="TGI54" s="187"/>
      <c r="TGJ54" s="187"/>
      <c r="TGK54" s="187"/>
      <c r="TGL54" s="187"/>
      <c r="TGM54" s="187"/>
      <c r="TGN54" s="187"/>
      <c r="TGO54" s="187"/>
      <c r="TGP54" s="187"/>
      <c r="TGQ54" s="187"/>
      <c r="TGR54" s="187"/>
      <c r="TGS54" s="187"/>
      <c r="TGT54" s="187"/>
      <c r="TGU54" s="187"/>
      <c r="TGV54" s="187"/>
      <c r="TGW54" s="187"/>
      <c r="TGX54" s="187"/>
      <c r="TGY54" s="187"/>
      <c r="TGZ54" s="187"/>
      <c r="THA54" s="187"/>
      <c r="THB54" s="187"/>
      <c r="THC54" s="187"/>
      <c r="THD54" s="187"/>
      <c r="THE54" s="187"/>
      <c r="THF54" s="187"/>
      <c r="THG54" s="187"/>
      <c r="THH54" s="187"/>
      <c r="THI54" s="187"/>
      <c r="THJ54" s="187"/>
      <c r="THK54" s="187"/>
      <c r="THL54" s="187"/>
      <c r="THM54" s="187"/>
      <c r="THN54" s="187"/>
      <c r="THO54" s="187"/>
      <c r="THP54" s="187"/>
      <c r="THQ54" s="187"/>
      <c r="THR54" s="187"/>
      <c r="THS54" s="187"/>
      <c r="THT54" s="187"/>
      <c r="THU54" s="187"/>
      <c r="THV54" s="187"/>
      <c r="THW54" s="187"/>
      <c r="THX54" s="187"/>
      <c r="THY54" s="187"/>
      <c r="THZ54" s="187"/>
      <c r="TIA54" s="187"/>
      <c r="TIB54" s="187"/>
      <c r="TIC54" s="187"/>
      <c r="TID54" s="187"/>
      <c r="TIE54" s="187"/>
      <c r="TIF54" s="187"/>
      <c r="TIG54" s="187"/>
      <c r="TIH54" s="187"/>
      <c r="TII54" s="187"/>
      <c r="TIJ54" s="187"/>
      <c r="TIK54" s="187"/>
      <c r="TIL54" s="187"/>
      <c r="TIM54" s="187"/>
      <c r="TIN54" s="187"/>
      <c r="TIO54" s="187"/>
      <c r="TIP54" s="187"/>
      <c r="TIQ54" s="187"/>
      <c r="TIR54" s="187"/>
      <c r="TIS54" s="187"/>
      <c r="TIT54" s="187"/>
      <c r="TIU54" s="187"/>
      <c r="TIV54" s="187"/>
      <c r="TIW54" s="187"/>
      <c r="TIX54" s="187"/>
      <c r="TIY54" s="187"/>
      <c r="TIZ54" s="187"/>
      <c r="TJA54" s="187"/>
      <c r="TJB54" s="187"/>
      <c r="TJC54" s="187"/>
      <c r="TJD54" s="187"/>
      <c r="TJE54" s="187"/>
      <c r="TJF54" s="187"/>
      <c r="TJG54" s="187"/>
      <c r="TJH54" s="187"/>
      <c r="TJI54" s="187"/>
      <c r="TJJ54" s="187"/>
      <c r="TJK54" s="187"/>
      <c r="TJL54" s="187"/>
      <c r="TJM54" s="187"/>
      <c r="TJN54" s="187"/>
      <c r="TJO54" s="187"/>
      <c r="TJP54" s="187"/>
      <c r="TJQ54" s="187"/>
      <c r="TJR54" s="187"/>
      <c r="TJS54" s="187"/>
      <c r="TJT54" s="187"/>
      <c r="TJU54" s="187"/>
      <c r="TJV54" s="187"/>
      <c r="TJW54" s="187"/>
      <c r="TJX54" s="187"/>
      <c r="TJY54" s="187"/>
      <c r="TJZ54" s="187"/>
      <c r="TKA54" s="187"/>
      <c r="TKB54" s="187"/>
      <c r="TKC54" s="187"/>
      <c r="TKD54" s="187"/>
      <c r="TKE54" s="187"/>
      <c r="TKF54" s="187"/>
      <c r="TKG54" s="187"/>
      <c r="TKH54" s="187"/>
      <c r="TKI54" s="187"/>
      <c r="TKJ54" s="187"/>
      <c r="TKK54" s="187"/>
      <c r="TKL54" s="187"/>
      <c r="TKM54" s="187"/>
      <c r="TKN54" s="187"/>
      <c r="TKO54" s="187"/>
      <c r="TKP54" s="187"/>
      <c r="TKQ54" s="187"/>
      <c r="TKR54" s="187"/>
      <c r="TKS54" s="187"/>
      <c r="TKT54" s="187"/>
      <c r="TKU54" s="187"/>
      <c r="TKV54" s="187"/>
      <c r="TKW54" s="187"/>
      <c r="TKX54" s="187"/>
      <c r="TKY54" s="187"/>
      <c r="TKZ54" s="187"/>
      <c r="TLA54" s="187"/>
      <c r="TLB54" s="187"/>
      <c r="TLC54" s="187"/>
      <c r="TLD54" s="187"/>
      <c r="TLE54" s="187"/>
      <c r="TLF54" s="187"/>
      <c r="TLG54" s="187"/>
      <c r="TLH54" s="187"/>
      <c r="TLI54" s="187"/>
      <c r="TLJ54" s="187"/>
      <c r="TLK54" s="187"/>
      <c r="TLL54" s="187"/>
      <c r="TLM54" s="187"/>
      <c r="TLN54" s="187"/>
      <c r="TLO54" s="187"/>
      <c r="TLP54" s="187"/>
      <c r="TLQ54" s="187"/>
      <c r="TLR54" s="187"/>
      <c r="TLS54" s="187"/>
      <c r="TLT54" s="187"/>
      <c r="TLU54" s="187"/>
      <c r="TLV54" s="187"/>
      <c r="TLW54" s="187"/>
      <c r="TLX54" s="187"/>
      <c r="TLY54" s="187"/>
      <c r="TLZ54" s="187"/>
      <c r="TMA54" s="187"/>
      <c r="TMB54" s="187"/>
      <c r="TMC54" s="187"/>
      <c r="TMD54" s="187"/>
      <c r="TME54" s="187"/>
      <c r="TMF54" s="187"/>
      <c r="TMG54" s="187"/>
      <c r="TMH54" s="187"/>
      <c r="TMI54" s="187"/>
      <c r="TMJ54" s="187"/>
      <c r="TMK54" s="187"/>
      <c r="TML54" s="187"/>
      <c r="TMM54" s="187"/>
      <c r="TMN54" s="187"/>
      <c r="TMO54" s="187"/>
      <c r="TMP54" s="187"/>
      <c r="TMQ54" s="187"/>
      <c r="TMR54" s="187"/>
      <c r="TMS54" s="187"/>
      <c r="TMT54" s="187"/>
      <c r="TMU54" s="187"/>
      <c r="TMV54" s="187"/>
      <c r="TMW54" s="187"/>
      <c r="TMX54" s="187"/>
      <c r="TMY54" s="187"/>
      <c r="TMZ54" s="187"/>
      <c r="TNA54" s="187"/>
      <c r="TNB54" s="187"/>
      <c r="TNC54" s="187"/>
      <c r="TND54" s="187"/>
      <c r="TNE54" s="187"/>
      <c r="TNF54" s="187"/>
      <c r="TNG54" s="187"/>
      <c r="TNH54" s="187"/>
      <c r="TNI54" s="187"/>
      <c r="TNJ54" s="187"/>
      <c r="TNK54" s="187"/>
      <c r="TNL54" s="187"/>
      <c r="TNM54" s="187"/>
      <c r="TNN54" s="187"/>
      <c r="TNO54" s="187"/>
      <c r="TNP54" s="187"/>
      <c r="TNQ54" s="187"/>
      <c r="TNR54" s="187"/>
      <c r="TNS54" s="187"/>
      <c r="TNT54" s="187"/>
      <c r="TNU54" s="187"/>
      <c r="TNV54" s="187"/>
      <c r="TNW54" s="187"/>
      <c r="TNX54" s="187"/>
      <c r="TNY54" s="187"/>
      <c r="TNZ54" s="187"/>
      <c r="TOA54" s="187"/>
      <c r="TOB54" s="187"/>
      <c r="TOC54" s="187"/>
      <c r="TOD54" s="187"/>
      <c r="TOE54" s="187"/>
      <c r="TOF54" s="187"/>
      <c r="TOG54" s="187"/>
      <c r="TOH54" s="187"/>
      <c r="TOI54" s="187"/>
      <c r="TOJ54" s="187"/>
      <c r="TOK54" s="187"/>
      <c r="TOL54" s="187"/>
      <c r="TOM54" s="187"/>
      <c r="TON54" s="187"/>
      <c r="TOO54" s="187"/>
      <c r="TOP54" s="187"/>
      <c r="TOQ54" s="187"/>
      <c r="TOR54" s="187"/>
      <c r="TOS54" s="187"/>
      <c r="TOT54" s="187"/>
      <c r="TOU54" s="187"/>
      <c r="TOV54" s="187"/>
      <c r="TOW54" s="187"/>
      <c r="TOX54" s="187"/>
      <c r="TOY54" s="187"/>
      <c r="TOZ54" s="187"/>
      <c r="TPA54" s="187"/>
      <c r="TPB54" s="187"/>
      <c r="TPC54" s="187"/>
      <c r="TPD54" s="187"/>
      <c r="TPE54" s="187"/>
      <c r="TPF54" s="187"/>
      <c r="TPG54" s="187"/>
      <c r="TPH54" s="187"/>
      <c r="TPI54" s="187"/>
      <c r="TPJ54" s="187"/>
      <c r="TPK54" s="187"/>
      <c r="TPL54" s="187"/>
      <c r="TPM54" s="187"/>
      <c r="TPN54" s="187"/>
      <c r="TPO54" s="187"/>
      <c r="TPP54" s="187"/>
      <c r="TPQ54" s="187"/>
      <c r="TPR54" s="187"/>
      <c r="TPS54" s="187"/>
      <c r="TPT54" s="187"/>
      <c r="TPU54" s="187"/>
      <c r="TPV54" s="187"/>
      <c r="TPW54" s="187"/>
      <c r="TPX54" s="187"/>
      <c r="TPY54" s="187"/>
      <c r="TPZ54" s="187"/>
      <c r="TQA54" s="187"/>
      <c r="TQB54" s="187"/>
      <c r="TQC54" s="187"/>
      <c r="TQD54" s="187"/>
      <c r="TQE54" s="187"/>
      <c r="TQF54" s="187"/>
      <c r="TQG54" s="187"/>
      <c r="TQH54" s="187"/>
      <c r="TQI54" s="187"/>
      <c r="TQJ54" s="187"/>
      <c r="TQK54" s="187"/>
      <c r="TQL54" s="187"/>
      <c r="TQM54" s="187"/>
      <c r="TQN54" s="187"/>
      <c r="TQO54" s="187"/>
      <c r="TQP54" s="187"/>
      <c r="TQQ54" s="187"/>
      <c r="TQR54" s="187"/>
      <c r="TQS54" s="187"/>
      <c r="TQT54" s="187"/>
      <c r="TQU54" s="187"/>
      <c r="TQV54" s="187"/>
      <c r="TQW54" s="187"/>
      <c r="TQX54" s="187"/>
      <c r="TQY54" s="187"/>
      <c r="TQZ54" s="187"/>
      <c r="TRA54" s="187"/>
      <c r="TRB54" s="187"/>
      <c r="TRC54" s="187"/>
      <c r="TRD54" s="187"/>
      <c r="TRE54" s="187"/>
      <c r="TRF54" s="187"/>
      <c r="TRG54" s="187"/>
      <c r="TRH54" s="187"/>
      <c r="TRI54" s="187"/>
      <c r="TRJ54" s="187"/>
      <c r="TRK54" s="187"/>
      <c r="TRL54" s="187"/>
      <c r="TRM54" s="187"/>
      <c r="TRN54" s="187"/>
      <c r="TRO54" s="187"/>
      <c r="TRP54" s="187"/>
      <c r="TRQ54" s="187"/>
      <c r="TRR54" s="187"/>
      <c r="TRS54" s="187"/>
      <c r="TRT54" s="187"/>
      <c r="TRU54" s="187"/>
      <c r="TRV54" s="187"/>
      <c r="TRW54" s="187"/>
      <c r="TRX54" s="187"/>
      <c r="TRY54" s="187"/>
      <c r="TRZ54" s="187"/>
      <c r="TSA54" s="187"/>
      <c r="TSB54" s="187"/>
      <c r="TSC54" s="187"/>
      <c r="TSD54" s="187"/>
      <c r="TSE54" s="187"/>
      <c r="TSF54" s="187"/>
      <c r="TSG54" s="187"/>
      <c r="TSH54" s="187"/>
      <c r="TSI54" s="187"/>
      <c r="TSJ54" s="187"/>
      <c r="TSK54" s="187"/>
      <c r="TSL54" s="187"/>
      <c r="TSM54" s="187"/>
      <c r="TSN54" s="187"/>
      <c r="TSO54" s="187"/>
      <c r="TSP54" s="187"/>
      <c r="TSQ54" s="187"/>
      <c r="TSR54" s="187"/>
      <c r="TSS54" s="187"/>
      <c r="TST54" s="187"/>
      <c r="TSU54" s="187"/>
      <c r="TSV54" s="187"/>
      <c r="TSW54" s="187"/>
      <c r="TSX54" s="187"/>
      <c r="TSY54" s="187"/>
      <c r="TSZ54" s="187"/>
      <c r="TTA54" s="187"/>
      <c r="TTB54" s="187"/>
      <c r="TTC54" s="187"/>
      <c r="TTD54" s="187"/>
      <c r="TTE54" s="187"/>
      <c r="TTF54" s="187"/>
      <c r="TTG54" s="187"/>
      <c r="TTH54" s="187"/>
      <c r="TTI54" s="187"/>
      <c r="TTJ54" s="187"/>
      <c r="TTK54" s="187"/>
      <c r="TTL54" s="187"/>
      <c r="TTM54" s="187"/>
      <c r="TTN54" s="187"/>
      <c r="TTO54" s="187"/>
      <c r="TTP54" s="187"/>
      <c r="TTQ54" s="187"/>
      <c r="TTR54" s="187"/>
      <c r="TTS54" s="187"/>
      <c r="TTT54" s="187"/>
      <c r="TTU54" s="187"/>
      <c r="TTV54" s="187"/>
      <c r="TTW54" s="187"/>
      <c r="TTX54" s="187"/>
      <c r="TTY54" s="187"/>
      <c r="TTZ54" s="187"/>
      <c r="TUA54" s="187"/>
      <c r="TUB54" s="187"/>
      <c r="TUC54" s="187"/>
      <c r="TUD54" s="187"/>
      <c r="TUE54" s="187"/>
      <c r="TUF54" s="187"/>
      <c r="TUG54" s="187"/>
      <c r="TUH54" s="187"/>
      <c r="TUI54" s="187"/>
      <c r="TUJ54" s="187"/>
      <c r="TUK54" s="187"/>
      <c r="TUL54" s="187"/>
      <c r="TUM54" s="187"/>
      <c r="TUN54" s="187"/>
      <c r="TUO54" s="187"/>
      <c r="TUP54" s="187"/>
      <c r="TUQ54" s="187"/>
      <c r="TUR54" s="187"/>
      <c r="TUS54" s="187"/>
      <c r="TUT54" s="187"/>
      <c r="TUU54" s="187"/>
      <c r="TUV54" s="187"/>
      <c r="TUW54" s="187"/>
      <c r="TUX54" s="187"/>
      <c r="TUY54" s="187"/>
      <c r="TUZ54" s="187"/>
      <c r="TVA54" s="187"/>
      <c r="TVB54" s="187"/>
      <c r="TVC54" s="187"/>
      <c r="TVD54" s="187"/>
      <c r="TVE54" s="187"/>
      <c r="TVF54" s="187"/>
      <c r="TVG54" s="187"/>
      <c r="TVH54" s="187"/>
      <c r="TVI54" s="187"/>
      <c r="TVJ54" s="187"/>
      <c r="TVK54" s="187"/>
      <c r="TVL54" s="187"/>
      <c r="TVM54" s="187"/>
      <c r="TVN54" s="187"/>
      <c r="TVO54" s="187"/>
      <c r="TVP54" s="187"/>
      <c r="TVQ54" s="187"/>
      <c r="TVR54" s="187"/>
      <c r="TVS54" s="187"/>
      <c r="TVT54" s="187"/>
      <c r="TVU54" s="187"/>
      <c r="TVV54" s="187"/>
      <c r="TVW54" s="187"/>
      <c r="TVX54" s="187"/>
      <c r="TVY54" s="187"/>
      <c r="TVZ54" s="187"/>
      <c r="TWA54" s="187"/>
      <c r="TWB54" s="187"/>
      <c r="TWC54" s="187"/>
      <c r="TWD54" s="187"/>
      <c r="TWE54" s="187"/>
      <c r="TWF54" s="187"/>
      <c r="TWG54" s="187"/>
      <c r="TWH54" s="187"/>
      <c r="TWI54" s="187"/>
      <c r="TWJ54" s="187"/>
      <c r="TWK54" s="187"/>
      <c r="TWL54" s="187"/>
      <c r="TWM54" s="187"/>
      <c r="TWN54" s="187"/>
      <c r="TWO54" s="187"/>
      <c r="TWP54" s="187"/>
      <c r="TWQ54" s="187"/>
      <c r="TWR54" s="187"/>
      <c r="TWS54" s="187"/>
      <c r="TWT54" s="187"/>
      <c r="TWU54" s="187"/>
      <c r="TWV54" s="187"/>
      <c r="TWW54" s="187"/>
      <c r="TWX54" s="187"/>
      <c r="TWY54" s="187"/>
      <c r="TWZ54" s="187"/>
      <c r="TXA54" s="187"/>
      <c r="TXB54" s="187"/>
      <c r="TXC54" s="187"/>
      <c r="TXD54" s="187"/>
      <c r="TXE54" s="187"/>
      <c r="TXF54" s="187"/>
      <c r="TXG54" s="187"/>
      <c r="TXH54" s="187"/>
      <c r="TXI54" s="187"/>
      <c r="TXJ54" s="187"/>
      <c r="TXK54" s="187"/>
      <c r="TXL54" s="187"/>
      <c r="TXM54" s="187"/>
      <c r="TXN54" s="187"/>
      <c r="TXO54" s="187"/>
      <c r="TXP54" s="187"/>
      <c r="TXQ54" s="187"/>
      <c r="TXR54" s="187"/>
      <c r="TXS54" s="187"/>
      <c r="TXT54" s="187"/>
      <c r="TXU54" s="187"/>
      <c r="TXV54" s="187"/>
      <c r="TXW54" s="187"/>
      <c r="TXX54" s="187"/>
      <c r="TXY54" s="187"/>
      <c r="TXZ54" s="187"/>
      <c r="TYA54" s="187"/>
      <c r="TYB54" s="187"/>
      <c r="TYC54" s="187"/>
      <c r="TYD54" s="187"/>
      <c r="TYE54" s="187"/>
      <c r="TYF54" s="187"/>
      <c r="TYG54" s="187"/>
      <c r="TYH54" s="187"/>
      <c r="TYI54" s="187"/>
      <c r="TYJ54" s="187"/>
      <c r="TYK54" s="187"/>
      <c r="TYL54" s="187"/>
      <c r="TYM54" s="187"/>
      <c r="TYN54" s="187"/>
      <c r="TYO54" s="187"/>
      <c r="TYP54" s="187"/>
      <c r="TYQ54" s="187"/>
      <c r="TYR54" s="187"/>
      <c r="TYS54" s="187"/>
      <c r="TYT54" s="187"/>
      <c r="TYU54" s="187"/>
      <c r="TYV54" s="187"/>
      <c r="TYW54" s="187"/>
      <c r="TYX54" s="187"/>
      <c r="TYY54" s="187"/>
      <c r="TYZ54" s="187"/>
      <c r="TZA54" s="187"/>
      <c r="TZB54" s="187"/>
      <c r="TZC54" s="187"/>
      <c r="TZD54" s="187"/>
      <c r="TZE54" s="187"/>
      <c r="TZF54" s="187"/>
      <c r="TZG54" s="187"/>
      <c r="TZH54" s="187"/>
      <c r="TZI54" s="187"/>
      <c r="TZJ54" s="187"/>
      <c r="TZK54" s="187"/>
      <c r="TZL54" s="187"/>
      <c r="TZM54" s="187"/>
      <c r="TZN54" s="187"/>
      <c r="TZO54" s="187"/>
      <c r="TZP54" s="187"/>
      <c r="TZQ54" s="187"/>
      <c r="TZR54" s="187"/>
      <c r="TZS54" s="187"/>
      <c r="TZT54" s="187"/>
      <c r="TZU54" s="187"/>
      <c r="TZV54" s="187"/>
      <c r="TZW54" s="187"/>
      <c r="TZX54" s="187"/>
      <c r="TZY54" s="187"/>
      <c r="TZZ54" s="187"/>
      <c r="UAA54" s="187"/>
      <c r="UAB54" s="187"/>
      <c r="UAC54" s="187"/>
      <c r="UAD54" s="187"/>
      <c r="UAE54" s="187"/>
      <c r="UAF54" s="187"/>
      <c r="UAG54" s="187"/>
      <c r="UAH54" s="187"/>
      <c r="UAI54" s="187"/>
      <c r="UAJ54" s="187"/>
      <c r="UAK54" s="187"/>
      <c r="UAL54" s="187"/>
      <c r="UAM54" s="187"/>
      <c r="UAN54" s="187"/>
      <c r="UAO54" s="187"/>
      <c r="UAP54" s="187"/>
      <c r="UAQ54" s="187"/>
      <c r="UAR54" s="187"/>
      <c r="UAS54" s="187"/>
      <c r="UAT54" s="187"/>
      <c r="UAU54" s="187"/>
      <c r="UAV54" s="187"/>
      <c r="UAW54" s="187"/>
      <c r="UAX54" s="187"/>
      <c r="UAY54" s="187"/>
      <c r="UAZ54" s="187"/>
      <c r="UBA54" s="187"/>
      <c r="UBB54" s="187"/>
      <c r="UBC54" s="187"/>
      <c r="UBD54" s="187"/>
      <c r="UBE54" s="187"/>
      <c r="UBF54" s="187"/>
      <c r="UBG54" s="187"/>
      <c r="UBH54" s="187"/>
      <c r="UBI54" s="187"/>
      <c r="UBJ54" s="187"/>
      <c r="UBK54" s="187"/>
      <c r="UBL54" s="187"/>
      <c r="UBM54" s="187"/>
      <c r="UBN54" s="187"/>
      <c r="UBO54" s="187"/>
      <c r="UBP54" s="187"/>
      <c r="UBQ54" s="187"/>
      <c r="UBR54" s="187"/>
      <c r="UBS54" s="187"/>
      <c r="UBT54" s="187"/>
      <c r="UBU54" s="187"/>
      <c r="UBV54" s="187"/>
      <c r="UBW54" s="187"/>
      <c r="UBX54" s="187"/>
      <c r="UBY54" s="187"/>
      <c r="UBZ54" s="187"/>
      <c r="UCA54" s="187"/>
      <c r="UCB54" s="187"/>
      <c r="UCC54" s="187"/>
      <c r="UCD54" s="187"/>
      <c r="UCE54" s="187"/>
      <c r="UCF54" s="187"/>
      <c r="UCG54" s="187"/>
      <c r="UCH54" s="187"/>
      <c r="UCI54" s="187"/>
      <c r="UCJ54" s="187"/>
      <c r="UCK54" s="187"/>
      <c r="UCL54" s="187"/>
      <c r="UCM54" s="187"/>
      <c r="UCN54" s="187"/>
      <c r="UCO54" s="187"/>
      <c r="UCP54" s="187"/>
      <c r="UCQ54" s="187"/>
      <c r="UCR54" s="187"/>
      <c r="UCS54" s="187"/>
      <c r="UCT54" s="187"/>
      <c r="UCU54" s="187"/>
      <c r="UCV54" s="187"/>
      <c r="UCW54" s="187"/>
      <c r="UCX54" s="187"/>
      <c r="UCY54" s="187"/>
      <c r="UCZ54" s="187"/>
      <c r="UDA54" s="187"/>
      <c r="UDB54" s="187"/>
      <c r="UDC54" s="187"/>
      <c r="UDD54" s="187"/>
      <c r="UDE54" s="187"/>
      <c r="UDF54" s="187"/>
      <c r="UDG54" s="187"/>
      <c r="UDH54" s="187"/>
      <c r="UDI54" s="187"/>
      <c r="UDJ54" s="187"/>
      <c r="UDK54" s="187"/>
      <c r="UDL54" s="187"/>
      <c r="UDM54" s="187"/>
      <c r="UDN54" s="187"/>
      <c r="UDO54" s="187"/>
      <c r="UDP54" s="187"/>
      <c r="UDQ54" s="187"/>
      <c r="UDR54" s="187"/>
      <c r="UDS54" s="187"/>
      <c r="UDT54" s="187"/>
      <c r="UDU54" s="187"/>
      <c r="UDV54" s="187"/>
      <c r="UDW54" s="187"/>
      <c r="UDX54" s="187"/>
      <c r="UDY54" s="187"/>
      <c r="UDZ54" s="187"/>
      <c r="UEA54" s="187"/>
      <c r="UEB54" s="187"/>
      <c r="UEC54" s="187"/>
      <c r="UED54" s="187"/>
      <c r="UEE54" s="187"/>
      <c r="UEF54" s="187"/>
      <c r="UEG54" s="187"/>
      <c r="UEH54" s="187"/>
      <c r="UEI54" s="187"/>
      <c r="UEJ54" s="187"/>
      <c r="UEK54" s="187"/>
      <c r="UEL54" s="187"/>
      <c r="UEM54" s="187"/>
      <c r="UEN54" s="187"/>
      <c r="UEO54" s="187"/>
      <c r="UEP54" s="187"/>
      <c r="UEQ54" s="187"/>
      <c r="UER54" s="187"/>
      <c r="UES54" s="187"/>
      <c r="UET54" s="187"/>
      <c r="UEU54" s="187"/>
      <c r="UEV54" s="187"/>
      <c r="UEW54" s="187"/>
      <c r="UEX54" s="187"/>
      <c r="UEY54" s="187"/>
      <c r="UEZ54" s="187"/>
      <c r="UFA54" s="187"/>
      <c r="UFB54" s="187"/>
      <c r="UFC54" s="187"/>
      <c r="UFD54" s="187"/>
      <c r="UFE54" s="187"/>
      <c r="UFF54" s="187"/>
      <c r="UFG54" s="187"/>
      <c r="UFH54" s="187"/>
      <c r="UFI54" s="187"/>
      <c r="UFJ54" s="187"/>
      <c r="UFK54" s="187"/>
      <c r="UFL54" s="187"/>
      <c r="UFM54" s="187"/>
      <c r="UFN54" s="187"/>
      <c r="UFO54" s="187"/>
      <c r="UFP54" s="187"/>
      <c r="UFQ54" s="187"/>
      <c r="UFR54" s="187"/>
      <c r="UFS54" s="187"/>
      <c r="UFT54" s="187"/>
      <c r="UFU54" s="187"/>
      <c r="UFV54" s="187"/>
      <c r="UFW54" s="187"/>
      <c r="UFX54" s="187"/>
      <c r="UFY54" s="187"/>
      <c r="UFZ54" s="187"/>
      <c r="UGA54" s="187"/>
      <c r="UGB54" s="187"/>
      <c r="UGC54" s="187"/>
      <c r="UGD54" s="187"/>
      <c r="UGE54" s="187"/>
      <c r="UGF54" s="187"/>
      <c r="UGG54" s="187"/>
      <c r="UGH54" s="187"/>
      <c r="UGI54" s="187"/>
      <c r="UGJ54" s="187"/>
      <c r="UGK54" s="187"/>
      <c r="UGL54" s="187"/>
      <c r="UGM54" s="187"/>
      <c r="UGN54" s="187"/>
      <c r="UGO54" s="187"/>
      <c r="UGP54" s="187"/>
      <c r="UGQ54" s="187"/>
      <c r="UGR54" s="187"/>
      <c r="UGS54" s="187"/>
      <c r="UGT54" s="187"/>
      <c r="UGU54" s="187"/>
      <c r="UGV54" s="187"/>
      <c r="UGW54" s="187"/>
      <c r="UGX54" s="187"/>
      <c r="UGY54" s="187"/>
      <c r="UGZ54" s="187"/>
      <c r="UHA54" s="187"/>
      <c r="UHB54" s="187"/>
      <c r="UHC54" s="187"/>
      <c r="UHD54" s="187"/>
      <c r="UHE54" s="187"/>
      <c r="UHF54" s="187"/>
      <c r="UHG54" s="187"/>
      <c r="UHH54" s="187"/>
      <c r="UHI54" s="187"/>
      <c r="UHJ54" s="187"/>
      <c r="UHK54" s="187"/>
      <c r="UHL54" s="187"/>
      <c r="UHM54" s="187"/>
      <c r="UHN54" s="187"/>
      <c r="UHO54" s="187"/>
      <c r="UHP54" s="187"/>
      <c r="UHQ54" s="187"/>
      <c r="UHR54" s="187"/>
      <c r="UHS54" s="187"/>
      <c r="UHT54" s="187"/>
      <c r="UHU54" s="187"/>
      <c r="UHV54" s="187"/>
      <c r="UHW54" s="187"/>
      <c r="UHX54" s="187"/>
      <c r="UHY54" s="187"/>
      <c r="UHZ54" s="187"/>
      <c r="UIA54" s="187"/>
      <c r="UIB54" s="187"/>
      <c r="UIC54" s="187"/>
      <c r="UID54" s="187"/>
      <c r="UIE54" s="187"/>
      <c r="UIF54" s="187"/>
      <c r="UIG54" s="187"/>
      <c r="UIH54" s="187"/>
      <c r="UII54" s="187"/>
      <c r="UIJ54" s="187"/>
      <c r="UIK54" s="187"/>
      <c r="UIL54" s="187"/>
      <c r="UIM54" s="187"/>
      <c r="UIN54" s="187"/>
      <c r="UIO54" s="187"/>
      <c r="UIP54" s="187"/>
      <c r="UIQ54" s="187"/>
      <c r="UIR54" s="187"/>
      <c r="UIS54" s="187"/>
      <c r="UIT54" s="187"/>
      <c r="UIU54" s="187"/>
      <c r="UIV54" s="187"/>
      <c r="UIW54" s="187"/>
      <c r="UIX54" s="187"/>
      <c r="UIY54" s="187"/>
      <c r="UIZ54" s="187"/>
      <c r="UJA54" s="187"/>
      <c r="UJB54" s="187"/>
      <c r="UJC54" s="187"/>
      <c r="UJD54" s="187"/>
      <c r="UJE54" s="187"/>
      <c r="UJF54" s="187"/>
      <c r="UJG54" s="187"/>
      <c r="UJH54" s="187"/>
      <c r="UJI54" s="187"/>
      <c r="UJJ54" s="187"/>
      <c r="UJK54" s="187"/>
      <c r="UJL54" s="187"/>
      <c r="UJM54" s="187"/>
      <c r="UJN54" s="187"/>
      <c r="UJO54" s="187"/>
      <c r="UJP54" s="187"/>
      <c r="UJQ54" s="187"/>
      <c r="UJR54" s="187"/>
      <c r="UJS54" s="187"/>
      <c r="UJT54" s="187"/>
      <c r="UJU54" s="187"/>
      <c r="UJV54" s="187"/>
      <c r="UJW54" s="187"/>
      <c r="UJX54" s="187"/>
      <c r="UJY54" s="187"/>
      <c r="UJZ54" s="187"/>
      <c r="UKA54" s="187"/>
      <c r="UKB54" s="187"/>
      <c r="UKC54" s="187"/>
      <c r="UKD54" s="187"/>
      <c r="UKE54" s="187"/>
      <c r="UKF54" s="187"/>
      <c r="UKG54" s="187"/>
      <c r="UKH54" s="187"/>
      <c r="UKI54" s="187"/>
      <c r="UKJ54" s="187"/>
      <c r="UKK54" s="187"/>
      <c r="UKL54" s="187"/>
      <c r="UKM54" s="187"/>
      <c r="UKN54" s="187"/>
      <c r="UKO54" s="187"/>
      <c r="UKP54" s="187"/>
      <c r="UKQ54" s="187"/>
      <c r="UKR54" s="187"/>
      <c r="UKS54" s="187"/>
      <c r="UKT54" s="187"/>
      <c r="UKU54" s="187"/>
      <c r="UKV54" s="187"/>
      <c r="UKW54" s="187"/>
      <c r="UKX54" s="187"/>
      <c r="UKY54" s="187"/>
      <c r="UKZ54" s="187"/>
      <c r="ULA54" s="187"/>
      <c r="ULB54" s="187"/>
      <c r="ULC54" s="187"/>
      <c r="ULD54" s="187"/>
      <c r="ULE54" s="187"/>
      <c r="ULF54" s="187"/>
      <c r="ULG54" s="187"/>
      <c r="ULH54" s="187"/>
      <c r="ULI54" s="187"/>
      <c r="ULJ54" s="187"/>
      <c r="ULK54" s="187"/>
      <c r="ULL54" s="187"/>
      <c r="ULM54" s="187"/>
      <c r="ULN54" s="187"/>
      <c r="ULO54" s="187"/>
      <c r="ULP54" s="187"/>
      <c r="ULQ54" s="187"/>
      <c r="ULR54" s="187"/>
      <c r="ULS54" s="187"/>
      <c r="ULT54" s="187"/>
      <c r="ULU54" s="187"/>
      <c r="ULV54" s="187"/>
      <c r="ULW54" s="187"/>
      <c r="ULX54" s="187"/>
      <c r="ULY54" s="187"/>
      <c r="ULZ54" s="187"/>
      <c r="UMA54" s="187"/>
      <c r="UMB54" s="187"/>
      <c r="UMC54" s="187"/>
      <c r="UMD54" s="187"/>
      <c r="UME54" s="187"/>
      <c r="UMF54" s="187"/>
      <c r="UMG54" s="187"/>
      <c r="UMH54" s="187"/>
      <c r="UMI54" s="187"/>
      <c r="UMJ54" s="187"/>
      <c r="UMK54" s="187"/>
      <c r="UML54" s="187"/>
      <c r="UMM54" s="187"/>
      <c r="UMN54" s="187"/>
      <c r="UMO54" s="187"/>
      <c r="UMP54" s="187"/>
      <c r="UMQ54" s="187"/>
      <c r="UMR54" s="187"/>
      <c r="UMS54" s="187"/>
      <c r="UMT54" s="187"/>
      <c r="UMU54" s="187"/>
      <c r="UMV54" s="187"/>
      <c r="UMW54" s="187"/>
      <c r="UMX54" s="187"/>
      <c r="UMY54" s="187"/>
      <c r="UMZ54" s="187"/>
      <c r="UNA54" s="187"/>
      <c r="UNB54" s="187"/>
      <c r="UNC54" s="187"/>
      <c r="UND54" s="187"/>
      <c r="UNE54" s="187"/>
      <c r="UNF54" s="187"/>
      <c r="UNG54" s="187"/>
      <c r="UNH54" s="187"/>
      <c r="UNI54" s="187"/>
      <c r="UNJ54" s="187"/>
      <c r="UNK54" s="187"/>
      <c r="UNL54" s="187"/>
      <c r="UNM54" s="187"/>
      <c r="UNN54" s="187"/>
      <c r="UNO54" s="187"/>
      <c r="UNP54" s="187"/>
      <c r="UNQ54" s="187"/>
      <c r="UNR54" s="187"/>
      <c r="UNS54" s="187"/>
      <c r="UNT54" s="187"/>
      <c r="UNU54" s="187"/>
      <c r="UNV54" s="187"/>
      <c r="UNW54" s="187"/>
      <c r="UNX54" s="187"/>
      <c r="UNY54" s="187"/>
      <c r="UNZ54" s="187"/>
      <c r="UOA54" s="187"/>
      <c r="UOB54" s="187"/>
      <c r="UOC54" s="187"/>
      <c r="UOD54" s="187"/>
      <c r="UOE54" s="187"/>
      <c r="UOF54" s="187"/>
      <c r="UOG54" s="187"/>
      <c r="UOH54" s="187"/>
      <c r="UOI54" s="187"/>
      <c r="UOJ54" s="187"/>
      <c r="UOK54" s="187"/>
      <c r="UOL54" s="187"/>
      <c r="UOM54" s="187"/>
      <c r="UON54" s="187"/>
      <c r="UOO54" s="187"/>
      <c r="UOP54" s="187"/>
      <c r="UOQ54" s="187"/>
      <c r="UOR54" s="187"/>
      <c r="UOS54" s="187"/>
      <c r="UOT54" s="187"/>
      <c r="UOU54" s="187"/>
      <c r="UOV54" s="187"/>
      <c r="UOW54" s="187"/>
      <c r="UOX54" s="187"/>
      <c r="UOY54" s="187"/>
      <c r="UOZ54" s="187"/>
      <c r="UPA54" s="187"/>
      <c r="UPB54" s="187"/>
      <c r="UPC54" s="187"/>
      <c r="UPD54" s="187"/>
      <c r="UPE54" s="187"/>
      <c r="UPF54" s="187"/>
      <c r="UPG54" s="187"/>
      <c r="UPH54" s="187"/>
      <c r="UPI54" s="187"/>
      <c r="UPJ54" s="187"/>
      <c r="UPK54" s="187"/>
      <c r="UPL54" s="187"/>
      <c r="UPM54" s="187"/>
      <c r="UPN54" s="187"/>
      <c r="UPO54" s="187"/>
      <c r="UPP54" s="187"/>
      <c r="UPQ54" s="187"/>
      <c r="UPR54" s="187"/>
      <c r="UPS54" s="187"/>
      <c r="UPT54" s="187"/>
      <c r="UPU54" s="187"/>
      <c r="UPV54" s="187"/>
      <c r="UPW54" s="187"/>
      <c r="UPX54" s="187"/>
      <c r="UPY54" s="187"/>
      <c r="UPZ54" s="187"/>
      <c r="UQA54" s="187"/>
      <c r="UQB54" s="187"/>
      <c r="UQC54" s="187"/>
      <c r="UQD54" s="187"/>
      <c r="UQE54" s="187"/>
      <c r="UQF54" s="187"/>
      <c r="UQG54" s="187"/>
      <c r="UQH54" s="187"/>
      <c r="UQI54" s="187"/>
      <c r="UQJ54" s="187"/>
      <c r="UQK54" s="187"/>
      <c r="UQL54" s="187"/>
      <c r="UQM54" s="187"/>
      <c r="UQN54" s="187"/>
      <c r="UQO54" s="187"/>
      <c r="UQP54" s="187"/>
      <c r="UQQ54" s="187"/>
      <c r="UQR54" s="187"/>
      <c r="UQS54" s="187"/>
      <c r="UQT54" s="187"/>
      <c r="UQU54" s="187"/>
      <c r="UQV54" s="187"/>
      <c r="UQW54" s="187"/>
      <c r="UQX54" s="187"/>
      <c r="UQY54" s="187"/>
      <c r="UQZ54" s="187"/>
      <c r="URA54" s="187"/>
      <c r="URB54" s="187"/>
      <c r="URC54" s="187"/>
      <c r="URD54" s="187"/>
      <c r="URE54" s="187"/>
      <c r="URF54" s="187"/>
      <c r="URG54" s="187"/>
      <c r="URH54" s="187"/>
      <c r="URI54" s="187"/>
      <c r="URJ54" s="187"/>
      <c r="URK54" s="187"/>
      <c r="URL54" s="187"/>
      <c r="URM54" s="187"/>
      <c r="URN54" s="187"/>
      <c r="URO54" s="187"/>
      <c r="URP54" s="187"/>
      <c r="URQ54" s="187"/>
      <c r="URR54" s="187"/>
      <c r="URS54" s="187"/>
      <c r="URT54" s="187"/>
      <c r="URU54" s="187"/>
      <c r="URV54" s="187"/>
      <c r="URW54" s="187"/>
      <c r="URX54" s="187"/>
      <c r="URY54" s="187"/>
      <c r="URZ54" s="187"/>
      <c r="USA54" s="187"/>
      <c r="USB54" s="187"/>
      <c r="USC54" s="187"/>
      <c r="USD54" s="187"/>
      <c r="USE54" s="187"/>
      <c r="USF54" s="187"/>
      <c r="USG54" s="187"/>
      <c r="USH54" s="187"/>
      <c r="USI54" s="187"/>
      <c r="USJ54" s="187"/>
      <c r="USK54" s="187"/>
      <c r="USL54" s="187"/>
      <c r="USM54" s="187"/>
      <c r="USN54" s="187"/>
      <c r="USO54" s="187"/>
      <c r="USP54" s="187"/>
      <c r="USQ54" s="187"/>
      <c r="USR54" s="187"/>
      <c r="USS54" s="187"/>
      <c r="UST54" s="187"/>
      <c r="USU54" s="187"/>
      <c r="USV54" s="187"/>
      <c r="USW54" s="187"/>
      <c r="USX54" s="187"/>
      <c r="USY54" s="187"/>
      <c r="USZ54" s="187"/>
      <c r="UTA54" s="187"/>
      <c r="UTB54" s="187"/>
      <c r="UTC54" s="187"/>
      <c r="UTD54" s="187"/>
      <c r="UTE54" s="187"/>
      <c r="UTF54" s="187"/>
      <c r="UTG54" s="187"/>
      <c r="UTH54" s="187"/>
      <c r="UTI54" s="187"/>
      <c r="UTJ54" s="187"/>
      <c r="UTK54" s="187"/>
      <c r="UTL54" s="187"/>
      <c r="UTM54" s="187"/>
      <c r="UTN54" s="187"/>
      <c r="UTO54" s="187"/>
      <c r="UTP54" s="187"/>
      <c r="UTQ54" s="187"/>
      <c r="UTR54" s="187"/>
      <c r="UTS54" s="187"/>
      <c r="UTT54" s="187"/>
      <c r="UTU54" s="187"/>
      <c r="UTV54" s="187"/>
      <c r="UTW54" s="187"/>
      <c r="UTX54" s="187"/>
      <c r="UTY54" s="187"/>
      <c r="UTZ54" s="187"/>
      <c r="UUA54" s="187"/>
      <c r="UUB54" s="187"/>
      <c r="UUC54" s="187"/>
      <c r="UUD54" s="187"/>
      <c r="UUE54" s="187"/>
      <c r="UUF54" s="187"/>
      <c r="UUG54" s="187"/>
      <c r="UUH54" s="187"/>
      <c r="UUI54" s="187"/>
      <c r="UUJ54" s="187"/>
      <c r="UUK54" s="187"/>
      <c r="UUL54" s="187"/>
      <c r="UUM54" s="187"/>
      <c r="UUN54" s="187"/>
      <c r="UUO54" s="187"/>
      <c r="UUP54" s="187"/>
      <c r="UUQ54" s="187"/>
      <c r="UUR54" s="187"/>
      <c r="UUS54" s="187"/>
      <c r="UUT54" s="187"/>
      <c r="UUU54" s="187"/>
      <c r="UUV54" s="187"/>
      <c r="UUW54" s="187"/>
      <c r="UUX54" s="187"/>
      <c r="UUY54" s="187"/>
      <c r="UUZ54" s="187"/>
      <c r="UVA54" s="187"/>
      <c r="UVB54" s="187"/>
      <c r="UVC54" s="187"/>
      <c r="UVD54" s="187"/>
      <c r="UVE54" s="187"/>
      <c r="UVF54" s="187"/>
      <c r="UVG54" s="187"/>
      <c r="UVH54" s="187"/>
      <c r="UVI54" s="187"/>
      <c r="UVJ54" s="187"/>
      <c r="UVK54" s="187"/>
      <c r="UVL54" s="187"/>
      <c r="UVM54" s="187"/>
      <c r="UVN54" s="187"/>
      <c r="UVO54" s="187"/>
      <c r="UVP54" s="187"/>
      <c r="UVQ54" s="187"/>
      <c r="UVR54" s="187"/>
      <c r="UVS54" s="187"/>
      <c r="UVT54" s="187"/>
      <c r="UVU54" s="187"/>
      <c r="UVV54" s="187"/>
      <c r="UVW54" s="187"/>
      <c r="UVX54" s="187"/>
      <c r="UVY54" s="187"/>
      <c r="UVZ54" s="187"/>
      <c r="UWA54" s="187"/>
      <c r="UWB54" s="187"/>
      <c r="UWC54" s="187"/>
      <c r="UWD54" s="187"/>
      <c r="UWE54" s="187"/>
      <c r="UWF54" s="187"/>
      <c r="UWG54" s="187"/>
      <c r="UWH54" s="187"/>
      <c r="UWI54" s="187"/>
      <c r="UWJ54" s="187"/>
      <c r="UWK54" s="187"/>
      <c r="UWL54" s="187"/>
      <c r="UWM54" s="187"/>
      <c r="UWN54" s="187"/>
      <c r="UWO54" s="187"/>
      <c r="UWP54" s="187"/>
      <c r="UWQ54" s="187"/>
      <c r="UWR54" s="187"/>
      <c r="UWS54" s="187"/>
      <c r="UWT54" s="187"/>
      <c r="UWU54" s="187"/>
      <c r="UWV54" s="187"/>
      <c r="UWW54" s="187"/>
      <c r="UWX54" s="187"/>
      <c r="UWY54" s="187"/>
      <c r="UWZ54" s="187"/>
      <c r="UXA54" s="187"/>
      <c r="UXB54" s="187"/>
      <c r="UXC54" s="187"/>
      <c r="UXD54" s="187"/>
      <c r="UXE54" s="187"/>
      <c r="UXF54" s="187"/>
      <c r="UXG54" s="187"/>
      <c r="UXH54" s="187"/>
      <c r="UXI54" s="187"/>
      <c r="UXJ54" s="187"/>
      <c r="UXK54" s="187"/>
      <c r="UXL54" s="187"/>
      <c r="UXM54" s="187"/>
      <c r="UXN54" s="187"/>
      <c r="UXO54" s="187"/>
      <c r="UXP54" s="187"/>
      <c r="UXQ54" s="187"/>
      <c r="UXR54" s="187"/>
      <c r="UXS54" s="187"/>
      <c r="UXT54" s="187"/>
      <c r="UXU54" s="187"/>
      <c r="UXV54" s="187"/>
      <c r="UXW54" s="187"/>
      <c r="UXX54" s="187"/>
      <c r="UXY54" s="187"/>
      <c r="UXZ54" s="187"/>
      <c r="UYA54" s="187"/>
      <c r="UYB54" s="187"/>
      <c r="UYC54" s="187"/>
      <c r="UYD54" s="187"/>
      <c r="UYE54" s="187"/>
      <c r="UYF54" s="187"/>
      <c r="UYG54" s="187"/>
      <c r="UYH54" s="187"/>
      <c r="UYI54" s="187"/>
      <c r="UYJ54" s="187"/>
      <c r="UYK54" s="187"/>
      <c r="UYL54" s="187"/>
      <c r="UYM54" s="187"/>
      <c r="UYN54" s="187"/>
      <c r="UYO54" s="187"/>
      <c r="UYP54" s="187"/>
      <c r="UYQ54" s="187"/>
      <c r="UYR54" s="187"/>
      <c r="UYS54" s="187"/>
      <c r="UYT54" s="187"/>
      <c r="UYU54" s="187"/>
      <c r="UYV54" s="187"/>
      <c r="UYW54" s="187"/>
      <c r="UYX54" s="187"/>
      <c r="UYY54" s="187"/>
      <c r="UYZ54" s="187"/>
      <c r="UZA54" s="187"/>
      <c r="UZB54" s="187"/>
      <c r="UZC54" s="187"/>
      <c r="UZD54" s="187"/>
      <c r="UZE54" s="187"/>
      <c r="UZF54" s="187"/>
      <c r="UZG54" s="187"/>
      <c r="UZH54" s="187"/>
      <c r="UZI54" s="187"/>
      <c r="UZJ54" s="187"/>
      <c r="UZK54" s="187"/>
      <c r="UZL54" s="187"/>
      <c r="UZM54" s="187"/>
      <c r="UZN54" s="187"/>
      <c r="UZO54" s="187"/>
      <c r="UZP54" s="187"/>
      <c r="UZQ54" s="187"/>
      <c r="UZR54" s="187"/>
      <c r="UZS54" s="187"/>
      <c r="UZT54" s="187"/>
      <c r="UZU54" s="187"/>
      <c r="UZV54" s="187"/>
      <c r="UZW54" s="187"/>
      <c r="UZX54" s="187"/>
      <c r="UZY54" s="187"/>
      <c r="UZZ54" s="187"/>
      <c r="VAA54" s="187"/>
      <c r="VAB54" s="187"/>
      <c r="VAC54" s="187"/>
      <c r="VAD54" s="187"/>
      <c r="VAE54" s="187"/>
      <c r="VAF54" s="187"/>
      <c r="VAG54" s="187"/>
      <c r="VAH54" s="187"/>
      <c r="VAI54" s="187"/>
      <c r="VAJ54" s="187"/>
      <c r="VAK54" s="187"/>
      <c r="VAL54" s="187"/>
      <c r="VAM54" s="187"/>
      <c r="VAN54" s="187"/>
      <c r="VAO54" s="187"/>
      <c r="VAP54" s="187"/>
      <c r="VAQ54" s="187"/>
      <c r="VAR54" s="187"/>
      <c r="VAS54" s="187"/>
      <c r="VAT54" s="187"/>
      <c r="VAU54" s="187"/>
      <c r="VAV54" s="187"/>
      <c r="VAW54" s="187"/>
      <c r="VAX54" s="187"/>
      <c r="VAY54" s="187"/>
      <c r="VAZ54" s="187"/>
      <c r="VBA54" s="187"/>
      <c r="VBB54" s="187"/>
      <c r="VBC54" s="187"/>
      <c r="VBD54" s="187"/>
      <c r="VBE54" s="187"/>
      <c r="VBF54" s="187"/>
      <c r="VBG54" s="187"/>
      <c r="VBH54" s="187"/>
      <c r="VBI54" s="187"/>
      <c r="VBJ54" s="187"/>
      <c r="VBK54" s="187"/>
      <c r="VBL54" s="187"/>
      <c r="VBM54" s="187"/>
      <c r="VBN54" s="187"/>
      <c r="VBO54" s="187"/>
      <c r="VBP54" s="187"/>
      <c r="VBQ54" s="187"/>
      <c r="VBR54" s="187"/>
      <c r="VBS54" s="187"/>
      <c r="VBT54" s="187"/>
      <c r="VBU54" s="187"/>
      <c r="VBV54" s="187"/>
      <c r="VBW54" s="187"/>
      <c r="VBX54" s="187"/>
      <c r="VBY54" s="187"/>
      <c r="VBZ54" s="187"/>
      <c r="VCA54" s="187"/>
      <c r="VCB54" s="187"/>
      <c r="VCC54" s="187"/>
      <c r="VCD54" s="187"/>
      <c r="VCE54" s="187"/>
      <c r="VCF54" s="187"/>
      <c r="VCG54" s="187"/>
      <c r="VCH54" s="187"/>
      <c r="VCI54" s="187"/>
      <c r="VCJ54" s="187"/>
      <c r="VCK54" s="187"/>
      <c r="VCL54" s="187"/>
      <c r="VCM54" s="187"/>
      <c r="VCN54" s="187"/>
      <c r="VCO54" s="187"/>
      <c r="VCP54" s="187"/>
      <c r="VCQ54" s="187"/>
      <c r="VCR54" s="187"/>
      <c r="VCS54" s="187"/>
      <c r="VCT54" s="187"/>
      <c r="VCU54" s="187"/>
      <c r="VCV54" s="187"/>
      <c r="VCW54" s="187"/>
      <c r="VCX54" s="187"/>
      <c r="VCY54" s="187"/>
      <c r="VCZ54" s="187"/>
      <c r="VDA54" s="187"/>
      <c r="VDB54" s="187"/>
      <c r="VDC54" s="187"/>
      <c r="VDD54" s="187"/>
      <c r="VDE54" s="187"/>
      <c r="VDF54" s="187"/>
      <c r="VDG54" s="187"/>
      <c r="VDH54" s="187"/>
      <c r="VDI54" s="187"/>
      <c r="VDJ54" s="187"/>
      <c r="VDK54" s="187"/>
      <c r="VDL54" s="187"/>
      <c r="VDM54" s="187"/>
      <c r="VDN54" s="187"/>
      <c r="VDO54" s="187"/>
      <c r="VDP54" s="187"/>
      <c r="VDQ54" s="187"/>
      <c r="VDR54" s="187"/>
      <c r="VDS54" s="187"/>
      <c r="VDT54" s="187"/>
      <c r="VDU54" s="187"/>
      <c r="VDV54" s="187"/>
      <c r="VDW54" s="187"/>
      <c r="VDX54" s="187"/>
      <c r="VDY54" s="187"/>
      <c r="VDZ54" s="187"/>
      <c r="VEA54" s="187"/>
      <c r="VEB54" s="187"/>
      <c r="VEC54" s="187"/>
      <c r="VED54" s="187"/>
      <c r="VEE54" s="187"/>
      <c r="VEF54" s="187"/>
      <c r="VEG54" s="187"/>
      <c r="VEH54" s="187"/>
      <c r="VEI54" s="187"/>
      <c r="VEJ54" s="187"/>
      <c r="VEK54" s="187"/>
      <c r="VEL54" s="187"/>
      <c r="VEM54" s="187"/>
      <c r="VEN54" s="187"/>
      <c r="VEO54" s="187"/>
      <c r="VEP54" s="187"/>
      <c r="VEQ54" s="187"/>
      <c r="VER54" s="187"/>
      <c r="VES54" s="187"/>
      <c r="VET54" s="187"/>
      <c r="VEU54" s="187"/>
      <c r="VEV54" s="187"/>
      <c r="VEW54" s="187"/>
      <c r="VEX54" s="187"/>
      <c r="VEY54" s="187"/>
      <c r="VEZ54" s="187"/>
      <c r="VFA54" s="187"/>
      <c r="VFB54" s="187"/>
      <c r="VFC54" s="187"/>
      <c r="VFD54" s="187"/>
      <c r="VFE54" s="187"/>
      <c r="VFF54" s="187"/>
      <c r="VFG54" s="187"/>
      <c r="VFH54" s="187"/>
      <c r="VFI54" s="187"/>
      <c r="VFJ54" s="187"/>
      <c r="VFK54" s="187"/>
      <c r="VFL54" s="187"/>
      <c r="VFM54" s="187"/>
      <c r="VFN54" s="187"/>
      <c r="VFO54" s="187"/>
      <c r="VFP54" s="187"/>
      <c r="VFQ54" s="187"/>
      <c r="VFR54" s="187"/>
      <c r="VFS54" s="187"/>
      <c r="VFT54" s="187"/>
      <c r="VFU54" s="187"/>
      <c r="VFV54" s="187"/>
      <c r="VFW54" s="187"/>
      <c r="VFX54" s="187"/>
      <c r="VFY54" s="187"/>
      <c r="VFZ54" s="187"/>
      <c r="VGA54" s="187"/>
      <c r="VGB54" s="187"/>
      <c r="VGC54" s="187"/>
      <c r="VGD54" s="187"/>
      <c r="VGE54" s="187"/>
      <c r="VGF54" s="187"/>
      <c r="VGG54" s="187"/>
      <c r="VGH54" s="187"/>
      <c r="VGI54" s="187"/>
      <c r="VGJ54" s="187"/>
      <c r="VGK54" s="187"/>
      <c r="VGL54" s="187"/>
      <c r="VGM54" s="187"/>
      <c r="VGN54" s="187"/>
      <c r="VGO54" s="187"/>
      <c r="VGP54" s="187"/>
      <c r="VGQ54" s="187"/>
      <c r="VGR54" s="187"/>
      <c r="VGS54" s="187"/>
      <c r="VGT54" s="187"/>
      <c r="VGU54" s="187"/>
      <c r="VGV54" s="187"/>
      <c r="VGW54" s="187"/>
      <c r="VGX54" s="187"/>
      <c r="VGY54" s="187"/>
      <c r="VGZ54" s="187"/>
      <c r="VHA54" s="187"/>
      <c r="VHB54" s="187"/>
      <c r="VHC54" s="187"/>
      <c r="VHD54" s="187"/>
      <c r="VHE54" s="187"/>
      <c r="VHF54" s="187"/>
      <c r="VHG54" s="187"/>
      <c r="VHH54" s="187"/>
      <c r="VHI54" s="187"/>
      <c r="VHJ54" s="187"/>
      <c r="VHK54" s="187"/>
      <c r="VHL54" s="187"/>
      <c r="VHM54" s="187"/>
      <c r="VHN54" s="187"/>
      <c r="VHO54" s="187"/>
      <c r="VHP54" s="187"/>
      <c r="VHQ54" s="187"/>
      <c r="VHR54" s="187"/>
      <c r="VHS54" s="187"/>
      <c r="VHT54" s="187"/>
      <c r="VHU54" s="187"/>
      <c r="VHV54" s="187"/>
      <c r="VHW54" s="187"/>
      <c r="VHX54" s="187"/>
      <c r="VHY54" s="187"/>
      <c r="VHZ54" s="187"/>
      <c r="VIA54" s="187"/>
      <c r="VIB54" s="187"/>
      <c r="VIC54" s="187"/>
      <c r="VID54" s="187"/>
      <c r="VIE54" s="187"/>
      <c r="VIF54" s="187"/>
      <c r="VIG54" s="187"/>
      <c r="VIH54" s="187"/>
      <c r="VII54" s="187"/>
      <c r="VIJ54" s="187"/>
      <c r="VIK54" s="187"/>
      <c r="VIL54" s="187"/>
      <c r="VIM54" s="187"/>
      <c r="VIN54" s="187"/>
      <c r="VIO54" s="187"/>
      <c r="VIP54" s="187"/>
      <c r="VIQ54" s="187"/>
      <c r="VIR54" s="187"/>
      <c r="VIS54" s="187"/>
      <c r="VIT54" s="187"/>
      <c r="VIU54" s="187"/>
      <c r="VIV54" s="187"/>
      <c r="VIW54" s="187"/>
      <c r="VIX54" s="187"/>
      <c r="VIY54" s="187"/>
      <c r="VIZ54" s="187"/>
      <c r="VJA54" s="187"/>
      <c r="VJB54" s="187"/>
      <c r="VJC54" s="187"/>
      <c r="VJD54" s="187"/>
      <c r="VJE54" s="187"/>
      <c r="VJF54" s="187"/>
      <c r="VJG54" s="187"/>
      <c r="VJH54" s="187"/>
      <c r="VJI54" s="187"/>
      <c r="VJJ54" s="187"/>
      <c r="VJK54" s="187"/>
      <c r="VJL54" s="187"/>
      <c r="VJM54" s="187"/>
      <c r="VJN54" s="187"/>
      <c r="VJO54" s="187"/>
      <c r="VJP54" s="187"/>
      <c r="VJQ54" s="187"/>
      <c r="VJR54" s="187"/>
      <c r="VJS54" s="187"/>
      <c r="VJT54" s="187"/>
      <c r="VJU54" s="187"/>
      <c r="VJV54" s="187"/>
      <c r="VJW54" s="187"/>
      <c r="VJX54" s="187"/>
      <c r="VJY54" s="187"/>
      <c r="VJZ54" s="187"/>
      <c r="VKA54" s="187"/>
      <c r="VKB54" s="187"/>
      <c r="VKC54" s="187"/>
      <c r="VKD54" s="187"/>
      <c r="VKE54" s="187"/>
      <c r="VKF54" s="187"/>
      <c r="VKG54" s="187"/>
      <c r="VKH54" s="187"/>
      <c r="VKI54" s="187"/>
      <c r="VKJ54" s="187"/>
      <c r="VKK54" s="187"/>
      <c r="VKL54" s="187"/>
      <c r="VKM54" s="187"/>
      <c r="VKN54" s="187"/>
      <c r="VKO54" s="187"/>
      <c r="VKP54" s="187"/>
      <c r="VKQ54" s="187"/>
      <c r="VKR54" s="187"/>
      <c r="VKS54" s="187"/>
      <c r="VKT54" s="187"/>
      <c r="VKU54" s="187"/>
      <c r="VKV54" s="187"/>
      <c r="VKW54" s="187"/>
      <c r="VKX54" s="187"/>
      <c r="VKY54" s="187"/>
      <c r="VKZ54" s="187"/>
      <c r="VLA54" s="187"/>
      <c r="VLB54" s="187"/>
      <c r="VLC54" s="187"/>
      <c r="VLD54" s="187"/>
      <c r="VLE54" s="187"/>
      <c r="VLF54" s="187"/>
      <c r="VLG54" s="187"/>
      <c r="VLH54" s="187"/>
      <c r="VLI54" s="187"/>
      <c r="VLJ54" s="187"/>
      <c r="VLK54" s="187"/>
      <c r="VLL54" s="187"/>
      <c r="VLM54" s="187"/>
      <c r="VLN54" s="187"/>
      <c r="VLO54" s="187"/>
      <c r="VLP54" s="187"/>
      <c r="VLQ54" s="187"/>
      <c r="VLR54" s="187"/>
      <c r="VLS54" s="187"/>
      <c r="VLT54" s="187"/>
      <c r="VLU54" s="187"/>
      <c r="VLV54" s="187"/>
      <c r="VLW54" s="187"/>
      <c r="VLX54" s="187"/>
      <c r="VLY54" s="187"/>
      <c r="VLZ54" s="187"/>
      <c r="VMA54" s="187"/>
      <c r="VMB54" s="187"/>
      <c r="VMC54" s="187"/>
      <c r="VMD54" s="187"/>
      <c r="VME54" s="187"/>
      <c r="VMF54" s="187"/>
      <c r="VMG54" s="187"/>
      <c r="VMH54" s="187"/>
      <c r="VMI54" s="187"/>
      <c r="VMJ54" s="187"/>
      <c r="VMK54" s="187"/>
      <c r="VML54" s="187"/>
      <c r="VMM54" s="187"/>
      <c r="VMN54" s="187"/>
      <c r="VMO54" s="187"/>
      <c r="VMP54" s="187"/>
      <c r="VMQ54" s="187"/>
      <c r="VMR54" s="187"/>
      <c r="VMS54" s="187"/>
      <c r="VMT54" s="187"/>
      <c r="VMU54" s="187"/>
      <c r="VMV54" s="187"/>
      <c r="VMW54" s="187"/>
      <c r="VMX54" s="187"/>
      <c r="VMY54" s="187"/>
      <c r="VMZ54" s="187"/>
      <c r="VNA54" s="187"/>
      <c r="VNB54" s="187"/>
      <c r="VNC54" s="187"/>
      <c r="VND54" s="187"/>
      <c r="VNE54" s="187"/>
      <c r="VNF54" s="187"/>
      <c r="VNG54" s="187"/>
      <c r="VNH54" s="187"/>
      <c r="VNI54" s="187"/>
      <c r="VNJ54" s="187"/>
      <c r="VNK54" s="187"/>
      <c r="VNL54" s="187"/>
      <c r="VNM54" s="187"/>
      <c r="VNN54" s="187"/>
      <c r="VNO54" s="187"/>
      <c r="VNP54" s="187"/>
      <c r="VNQ54" s="187"/>
      <c r="VNR54" s="187"/>
      <c r="VNS54" s="187"/>
      <c r="VNT54" s="187"/>
      <c r="VNU54" s="187"/>
      <c r="VNV54" s="187"/>
      <c r="VNW54" s="187"/>
      <c r="VNX54" s="187"/>
      <c r="VNY54" s="187"/>
      <c r="VNZ54" s="187"/>
      <c r="VOA54" s="187"/>
      <c r="VOB54" s="187"/>
      <c r="VOC54" s="187"/>
      <c r="VOD54" s="187"/>
      <c r="VOE54" s="187"/>
      <c r="VOF54" s="187"/>
      <c r="VOG54" s="187"/>
      <c r="VOH54" s="187"/>
      <c r="VOI54" s="187"/>
      <c r="VOJ54" s="187"/>
      <c r="VOK54" s="187"/>
      <c r="VOL54" s="187"/>
      <c r="VOM54" s="187"/>
      <c r="VON54" s="187"/>
      <c r="VOO54" s="187"/>
      <c r="VOP54" s="187"/>
      <c r="VOQ54" s="187"/>
      <c r="VOR54" s="187"/>
      <c r="VOS54" s="187"/>
      <c r="VOT54" s="187"/>
      <c r="VOU54" s="187"/>
      <c r="VOV54" s="187"/>
      <c r="VOW54" s="187"/>
      <c r="VOX54" s="187"/>
      <c r="VOY54" s="187"/>
      <c r="VOZ54" s="187"/>
      <c r="VPA54" s="187"/>
      <c r="VPB54" s="187"/>
      <c r="VPC54" s="187"/>
      <c r="VPD54" s="187"/>
      <c r="VPE54" s="187"/>
      <c r="VPF54" s="187"/>
      <c r="VPG54" s="187"/>
      <c r="VPH54" s="187"/>
      <c r="VPI54" s="187"/>
      <c r="VPJ54" s="187"/>
      <c r="VPK54" s="187"/>
      <c r="VPL54" s="187"/>
      <c r="VPM54" s="187"/>
      <c r="VPN54" s="187"/>
      <c r="VPO54" s="187"/>
      <c r="VPP54" s="187"/>
      <c r="VPQ54" s="187"/>
      <c r="VPR54" s="187"/>
      <c r="VPS54" s="187"/>
      <c r="VPT54" s="187"/>
      <c r="VPU54" s="187"/>
      <c r="VPV54" s="187"/>
      <c r="VPW54" s="187"/>
      <c r="VPX54" s="187"/>
      <c r="VPY54" s="187"/>
      <c r="VPZ54" s="187"/>
      <c r="VQA54" s="187"/>
      <c r="VQB54" s="187"/>
      <c r="VQC54" s="187"/>
      <c r="VQD54" s="187"/>
      <c r="VQE54" s="187"/>
      <c r="VQF54" s="187"/>
      <c r="VQG54" s="187"/>
      <c r="VQH54" s="187"/>
      <c r="VQI54" s="187"/>
      <c r="VQJ54" s="187"/>
      <c r="VQK54" s="187"/>
      <c r="VQL54" s="187"/>
      <c r="VQM54" s="187"/>
      <c r="VQN54" s="187"/>
      <c r="VQO54" s="187"/>
      <c r="VQP54" s="187"/>
      <c r="VQQ54" s="187"/>
      <c r="VQR54" s="187"/>
      <c r="VQS54" s="187"/>
      <c r="VQT54" s="187"/>
      <c r="VQU54" s="187"/>
      <c r="VQV54" s="187"/>
      <c r="VQW54" s="187"/>
      <c r="VQX54" s="187"/>
      <c r="VQY54" s="187"/>
      <c r="VQZ54" s="187"/>
      <c r="VRA54" s="187"/>
      <c r="VRB54" s="187"/>
      <c r="VRC54" s="187"/>
      <c r="VRD54" s="187"/>
      <c r="VRE54" s="187"/>
      <c r="VRF54" s="187"/>
      <c r="VRG54" s="187"/>
      <c r="VRH54" s="187"/>
      <c r="VRI54" s="187"/>
      <c r="VRJ54" s="187"/>
      <c r="VRK54" s="187"/>
      <c r="VRL54" s="187"/>
      <c r="VRM54" s="187"/>
      <c r="VRN54" s="187"/>
      <c r="VRO54" s="187"/>
      <c r="VRP54" s="187"/>
      <c r="VRQ54" s="187"/>
      <c r="VRR54" s="187"/>
      <c r="VRS54" s="187"/>
      <c r="VRT54" s="187"/>
      <c r="VRU54" s="187"/>
      <c r="VRV54" s="187"/>
      <c r="VRW54" s="187"/>
      <c r="VRX54" s="187"/>
      <c r="VRY54" s="187"/>
      <c r="VRZ54" s="187"/>
      <c r="VSA54" s="187"/>
      <c r="VSB54" s="187"/>
      <c r="VSC54" s="187"/>
      <c r="VSD54" s="187"/>
      <c r="VSE54" s="187"/>
      <c r="VSF54" s="187"/>
      <c r="VSG54" s="187"/>
      <c r="VSH54" s="187"/>
      <c r="VSI54" s="187"/>
      <c r="VSJ54" s="187"/>
      <c r="VSK54" s="187"/>
      <c r="VSL54" s="187"/>
      <c r="VSM54" s="187"/>
      <c r="VSN54" s="187"/>
      <c r="VSO54" s="187"/>
      <c r="VSP54" s="187"/>
      <c r="VSQ54" s="187"/>
      <c r="VSR54" s="187"/>
      <c r="VSS54" s="187"/>
      <c r="VST54" s="187"/>
      <c r="VSU54" s="187"/>
      <c r="VSV54" s="187"/>
      <c r="VSW54" s="187"/>
      <c r="VSX54" s="187"/>
      <c r="VSY54" s="187"/>
      <c r="VSZ54" s="187"/>
      <c r="VTA54" s="187"/>
      <c r="VTB54" s="187"/>
      <c r="VTC54" s="187"/>
      <c r="VTD54" s="187"/>
      <c r="VTE54" s="187"/>
      <c r="VTF54" s="187"/>
      <c r="VTG54" s="187"/>
      <c r="VTH54" s="187"/>
      <c r="VTI54" s="187"/>
      <c r="VTJ54" s="187"/>
      <c r="VTK54" s="187"/>
      <c r="VTL54" s="187"/>
      <c r="VTM54" s="187"/>
      <c r="VTN54" s="187"/>
      <c r="VTO54" s="187"/>
      <c r="VTP54" s="187"/>
      <c r="VTQ54" s="187"/>
      <c r="VTR54" s="187"/>
      <c r="VTS54" s="187"/>
      <c r="VTT54" s="187"/>
      <c r="VTU54" s="187"/>
      <c r="VTV54" s="187"/>
      <c r="VTW54" s="187"/>
      <c r="VTX54" s="187"/>
      <c r="VTY54" s="187"/>
      <c r="VTZ54" s="187"/>
      <c r="VUA54" s="187"/>
      <c r="VUB54" s="187"/>
      <c r="VUC54" s="187"/>
      <c r="VUD54" s="187"/>
      <c r="VUE54" s="187"/>
      <c r="VUF54" s="187"/>
      <c r="VUG54" s="187"/>
      <c r="VUH54" s="187"/>
      <c r="VUI54" s="187"/>
      <c r="VUJ54" s="187"/>
      <c r="VUK54" s="187"/>
      <c r="VUL54" s="187"/>
      <c r="VUM54" s="187"/>
      <c r="VUN54" s="187"/>
      <c r="VUO54" s="187"/>
      <c r="VUP54" s="187"/>
      <c r="VUQ54" s="187"/>
      <c r="VUR54" s="187"/>
      <c r="VUS54" s="187"/>
      <c r="VUT54" s="187"/>
      <c r="VUU54" s="187"/>
      <c r="VUV54" s="187"/>
      <c r="VUW54" s="187"/>
      <c r="VUX54" s="187"/>
      <c r="VUY54" s="187"/>
      <c r="VUZ54" s="187"/>
      <c r="VVA54" s="187"/>
      <c r="VVB54" s="187"/>
      <c r="VVC54" s="187"/>
      <c r="VVD54" s="187"/>
      <c r="VVE54" s="187"/>
      <c r="VVF54" s="187"/>
      <c r="VVG54" s="187"/>
      <c r="VVH54" s="187"/>
      <c r="VVI54" s="187"/>
      <c r="VVJ54" s="187"/>
      <c r="VVK54" s="187"/>
      <c r="VVL54" s="187"/>
      <c r="VVM54" s="187"/>
      <c r="VVN54" s="187"/>
      <c r="VVO54" s="187"/>
      <c r="VVP54" s="187"/>
      <c r="VVQ54" s="187"/>
      <c r="VVR54" s="187"/>
      <c r="VVS54" s="187"/>
      <c r="VVT54" s="187"/>
      <c r="VVU54" s="187"/>
      <c r="VVV54" s="187"/>
      <c r="VVW54" s="187"/>
      <c r="VVX54" s="187"/>
      <c r="VVY54" s="187"/>
      <c r="VVZ54" s="187"/>
      <c r="VWA54" s="187"/>
      <c r="VWB54" s="187"/>
      <c r="VWC54" s="187"/>
      <c r="VWD54" s="187"/>
      <c r="VWE54" s="187"/>
      <c r="VWF54" s="187"/>
      <c r="VWG54" s="187"/>
      <c r="VWH54" s="187"/>
      <c r="VWI54" s="187"/>
      <c r="VWJ54" s="187"/>
      <c r="VWK54" s="187"/>
      <c r="VWL54" s="187"/>
      <c r="VWM54" s="187"/>
      <c r="VWN54" s="187"/>
      <c r="VWO54" s="187"/>
      <c r="VWP54" s="187"/>
      <c r="VWQ54" s="187"/>
      <c r="VWR54" s="187"/>
      <c r="VWS54" s="187"/>
      <c r="VWT54" s="187"/>
      <c r="VWU54" s="187"/>
      <c r="VWV54" s="187"/>
      <c r="VWW54" s="187"/>
      <c r="VWX54" s="187"/>
      <c r="VWY54" s="187"/>
      <c r="VWZ54" s="187"/>
      <c r="VXA54" s="187"/>
      <c r="VXB54" s="187"/>
      <c r="VXC54" s="187"/>
      <c r="VXD54" s="187"/>
      <c r="VXE54" s="187"/>
      <c r="VXF54" s="187"/>
      <c r="VXG54" s="187"/>
      <c r="VXH54" s="187"/>
      <c r="VXI54" s="187"/>
      <c r="VXJ54" s="187"/>
      <c r="VXK54" s="187"/>
      <c r="VXL54" s="187"/>
      <c r="VXM54" s="187"/>
      <c r="VXN54" s="187"/>
      <c r="VXO54" s="187"/>
      <c r="VXP54" s="187"/>
      <c r="VXQ54" s="187"/>
      <c r="VXR54" s="187"/>
      <c r="VXS54" s="187"/>
      <c r="VXT54" s="187"/>
      <c r="VXU54" s="187"/>
      <c r="VXV54" s="187"/>
      <c r="VXW54" s="187"/>
      <c r="VXX54" s="187"/>
      <c r="VXY54" s="187"/>
      <c r="VXZ54" s="187"/>
      <c r="VYA54" s="187"/>
      <c r="VYB54" s="187"/>
      <c r="VYC54" s="187"/>
      <c r="VYD54" s="187"/>
      <c r="VYE54" s="187"/>
      <c r="VYF54" s="187"/>
      <c r="VYG54" s="187"/>
      <c r="VYH54" s="187"/>
      <c r="VYI54" s="187"/>
      <c r="VYJ54" s="187"/>
      <c r="VYK54" s="187"/>
      <c r="VYL54" s="187"/>
      <c r="VYM54" s="187"/>
      <c r="VYN54" s="187"/>
      <c r="VYO54" s="187"/>
      <c r="VYP54" s="187"/>
      <c r="VYQ54" s="187"/>
      <c r="VYR54" s="187"/>
      <c r="VYS54" s="187"/>
      <c r="VYT54" s="187"/>
      <c r="VYU54" s="187"/>
      <c r="VYV54" s="187"/>
      <c r="VYW54" s="187"/>
      <c r="VYX54" s="187"/>
      <c r="VYY54" s="187"/>
      <c r="VYZ54" s="187"/>
      <c r="VZA54" s="187"/>
      <c r="VZB54" s="187"/>
      <c r="VZC54" s="187"/>
      <c r="VZD54" s="187"/>
      <c r="VZE54" s="187"/>
      <c r="VZF54" s="187"/>
      <c r="VZG54" s="187"/>
      <c r="VZH54" s="187"/>
      <c r="VZI54" s="187"/>
      <c r="VZJ54" s="187"/>
      <c r="VZK54" s="187"/>
      <c r="VZL54" s="187"/>
      <c r="VZM54" s="187"/>
      <c r="VZN54" s="187"/>
      <c r="VZO54" s="187"/>
      <c r="VZP54" s="187"/>
      <c r="VZQ54" s="187"/>
      <c r="VZR54" s="187"/>
      <c r="VZS54" s="187"/>
      <c r="VZT54" s="187"/>
      <c r="VZU54" s="187"/>
      <c r="VZV54" s="187"/>
      <c r="VZW54" s="187"/>
      <c r="VZX54" s="187"/>
      <c r="VZY54" s="187"/>
      <c r="VZZ54" s="187"/>
      <c r="WAA54" s="187"/>
      <c r="WAB54" s="187"/>
      <c r="WAC54" s="187"/>
      <c r="WAD54" s="187"/>
      <c r="WAE54" s="187"/>
      <c r="WAF54" s="187"/>
      <c r="WAG54" s="187"/>
      <c r="WAH54" s="187"/>
      <c r="WAI54" s="187"/>
      <c r="WAJ54" s="187"/>
      <c r="WAK54" s="187"/>
      <c r="WAL54" s="187"/>
      <c r="WAM54" s="187"/>
      <c r="WAN54" s="187"/>
      <c r="WAO54" s="187"/>
      <c r="WAP54" s="187"/>
      <c r="WAQ54" s="187"/>
      <c r="WAR54" s="187"/>
      <c r="WAS54" s="187"/>
      <c r="WAT54" s="187"/>
      <c r="WAU54" s="187"/>
      <c r="WAV54" s="187"/>
      <c r="WAW54" s="187"/>
      <c r="WAX54" s="187"/>
      <c r="WAY54" s="187"/>
      <c r="WAZ54" s="187"/>
      <c r="WBA54" s="187"/>
      <c r="WBB54" s="187"/>
      <c r="WBC54" s="187"/>
      <c r="WBD54" s="187"/>
      <c r="WBE54" s="187"/>
      <c r="WBF54" s="187"/>
      <c r="WBG54" s="187"/>
      <c r="WBH54" s="187"/>
      <c r="WBI54" s="187"/>
      <c r="WBJ54" s="187"/>
      <c r="WBK54" s="187"/>
      <c r="WBL54" s="187"/>
      <c r="WBM54" s="187"/>
      <c r="WBN54" s="187"/>
      <c r="WBO54" s="187"/>
      <c r="WBP54" s="187"/>
      <c r="WBQ54" s="187"/>
      <c r="WBR54" s="187"/>
      <c r="WBS54" s="187"/>
      <c r="WBT54" s="187"/>
      <c r="WBU54" s="187"/>
      <c r="WBV54" s="187"/>
      <c r="WBW54" s="187"/>
      <c r="WBX54" s="187"/>
      <c r="WBY54" s="187"/>
      <c r="WBZ54" s="187"/>
      <c r="WCA54" s="187"/>
      <c r="WCB54" s="187"/>
      <c r="WCC54" s="187"/>
      <c r="WCD54" s="187"/>
      <c r="WCE54" s="187"/>
      <c r="WCF54" s="187"/>
      <c r="WCG54" s="187"/>
      <c r="WCH54" s="187"/>
      <c r="WCI54" s="187"/>
      <c r="WCJ54" s="187"/>
      <c r="WCK54" s="187"/>
      <c r="WCL54" s="187"/>
      <c r="WCM54" s="187"/>
      <c r="WCN54" s="187"/>
      <c r="WCO54" s="187"/>
      <c r="WCP54" s="187"/>
      <c r="WCQ54" s="187"/>
      <c r="WCR54" s="187"/>
      <c r="WCS54" s="187"/>
      <c r="WCT54" s="187"/>
      <c r="WCU54" s="187"/>
      <c r="WCV54" s="187"/>
      <c r="WCW54" s="187"/>
      <c r="WCX54" s="187"/>
      <c r="WCY54" s="187"/>
      <c r="WCZ54" s="187"/>
      <c r="WDA54" s="187"/>
      <c r="WDB54" s="187"/>
      <c r="WDC54" s="187"/>
      <c r="WDD54" s="187"/>
      <c r="WDE54" s="187"/>
      <c r="WDF54" s="187"/>
      <c r="WDG54" s="187"/>
      <c r="WDH54" s="187"/>
      <c r="WDI54" s="187"/>
      <c r="WDJ54" s="187"/>
      <c r="WDK54" s="187"/>
      <c r="WDL54" s="187"/>
      <c r="WDM54" s="187"/>
      <c r="WDN54" s="187"/>
      <c r="WDO54" s="187"/>
      <c r="WDP54" s="187"/>
      <c r="WDQ54" s="187"/>
      <c r="WDR54" s="187"/>
      <c r="WDS54" s="187"/>
      <c r="WDT54" s="187"/>
      <c r="WDU54" s="187"/>
      <c r="WDV54" s="187"/>
      <c r="WDW54" s="187"/>
      <c r="WDX54" s="187"/>
      <c r="WDY54" s="187"/>
      <c r="WDZ54" s="187"/>
      <c r="WEA54" s="187"/>
      <c r="WEB54" s="187"/>
      <c r="WEC54" s="187"/>
      <c r="WED54" s="187"/>
      <c r="WEE54" s="187"/>
      <c r="WEF54" s="187"/>
      <c r="WEG54" s="187"/>
      <c r="WEH54" s="187"/>
      <c r="WEI54" s="187"/>
      <c r="WEJ54" s="187"/>
      <c r="WEK54" s="187"/>
      <c r="WEL54" s="187"/>
      <c r="WEM54" s="187"/>
      <c r="WEN54" s="187"/>
      <c r="WEO54" s="187"/>
      <c r="WEP54" s="187"/>
      <c r="WEQ54" s="187"/>
      <c r="WER54" s="187"/>
      <c r="WES54" s="187"/>
      <c r="WET54" s="187"/>
      <c r="WEU54" s="187"/>
      <c r="WEV54" s="187"/>
      <c r="WEW54" s="187"/>
      <c r="WEX54" s="187"/>
      <c r="WEY54" s="187"/>
      <c r="WEZ54" s="187"/>
      <c r="WFA54" s="187"/>
      <c r="WFB54" s="187"/>
      <c r="WFC54" s="187"/>
      <c r="WFD54" s="187"/>
      <c r="WFE54" s="187"/>
      <c r="WFF54" s="187"/>
      <c r="WFG54" s="187"/>
      <c r="WFH54" s="187"/>
      <c r="WFI54" s="187"/>
      <c r="WFJ54" s="187"/>
      <c r="WFK54" s="187"/>
      <c r="WFL54" s="187"/>
      <c r="WFM54" s="187"/>
      <c r="WFN54" s="187"/>
      <c r="WFO54" s="187"/>
      <c r="WFP54" s="187"/>
      <c r="WFQ54" s="187"/>
      <c r="WFR54" s="187"/>
      <c r="WFS54" s="187"/>
      <c r="WFT54" s="187"/>
      <c r="WFU54" s="187"/>
      <c r="WFV54" s="187"/>
      <c r="WFW54" s="187"/>
      <c r="WFX54" s="187"/>
      <c r="WFY54" s="187"/>
      <c r="WFZ54" s="187"/>
      <c r="WGA54" s="187"/>
      <c r="WGB54" s="187"/>
      <c r="WGC54" s="187"/>
      <c r="WGD54" s="187"/>
      <c r="WGE54" s="187"/>
      <c r="WGF54" s="187"/>
      <c r="WGG54" s="187"/>
      <c r="WGH54" s="187"/>
      <c r="WGI54" s="187"/>
      <c r="WGJ54" s="187"/>
      <c r="WGK54" s="187"/>
      <c r="WGL54" s="187"/>
      <c r="WGM54" s="187"/>
      <c r="WGN54" s="187"/>
      <c r="WGO54" s="187"/>
      <c r="WGP54" s="187"/>
      <c r="WGQ54" s="187"/>
      <c r="WGR54" s="187"/>
      <c r="WGS54" s="187"/>
      <c r="WGT54" s="187"/>
      <c r="WGU54" s="187"/>
      <c r="WGV54" s="187"/>
      <c r="WGW54" s="187"/>
      <c r="WGX54" s="187"/>
      <c r="WGY54" s="187"/>
      <c r="WGZ54" s="187"/>
      <c r="WHA54" s="187"/>
      <c r="WHB54" s="187"/>
      <c r="WHC54" s="187"/>
      <c r="WHD54" s="187"/>
      <c r="WHE54" s="187"/>
      <c r="WHF54" s="187"/>
      <c r="WHG54" s="187"/>
      <c r="WHH54" s="187"/>
      <c r="WHI54" s="187"/>
      <c r="WHJ54" s="187"/>
      <c r="WHK54" s="187"/>
      <c r="WHL54" s="187"/>
      <c r="WHM54" s="187"/>
      <c r="WHN54" s="187"/>
      <c r="WHO54" s="187"/>
      <c r="WHP54" s="187"/>
      <c r="WHQ54" s="187"/>
      <c r="WHR54" s="187"/>
      <c r="WHS54" s="187"/>
      <c r="WHT54" s="187"/>
      <c r="WHU54" s="187"/>
      <c r="WHV54" s="187"/>
      <c r="WHW54" s="187"/>
      <c r="WHX54" s="187"/>
      <c r="WHY54" s="187"/>
      <c r="WHZ54" s="187"/>
      <c r="WIA54" s="187"/>
      <c r="WIB54" s="187"/>
      <c r="WIC54" s="187"/>
      <c r="WID54" s="187"/>
      <c r="WIE54" s="187"/>
      <c r="WIF54" s="187"/>
      <c r="WIG54" s="187"/>
      <c r="WIH54" s="187"/>
      <c r="WII54" s="187"/>
      <c r="WIJ54" s="187"/>
      <c r="WIK54" s="187"/>
      <c r="WIL54" s="187"/>
      <c r="WIM54" s="187"/>
      <c r="WIN54" s="187"/>
      <c r="WIO54" s="187"/>
      <c r="WIP54" s="187"/>
      <c r="WIQ54" s="187"/>
      <c r="WIR54" s="187"/>
      <c r="WIS54" s="187"/>
      <c r="WIT54" s="187"/>
      <c r="WIU54" s="187"/>
      <c r="WIV54" s="187"/>
      <c r="WIW54" s="187"/>
      <c r="WIX54" s="187"/>
      <c r="WIY54" s="187"/>
      <c r="WIZ54" s="187"/>
      <c r="WJA54" s="187"/>
      <c r="WJB54" s="187"/>
      <c r="WJC54" s="187"/>
      <c r="WJD54" s="187"/>
      <c r="WJE54" s="187"/>
      <c r="WJF54" s="187"/>
      <c r="WJG54" s="187"/>
      <c r="WJH54" s="187"/>
      <c r="WJI54" s="187"/>
      <c r="WJJ54" s="187"/>
      <c r="WJK54" s="187"/>
      <c r="WJL54" s="187"/>
      <c r="WJM54" s="187"/>
      <c r="WJN54" s="187"/>
      <c r="WJO54" s="187"/>
      <c r="WJP54" s="187"/>
      <c r="WJQ54" s="187"/>
      <c r="WJR54" s="187"/>
      <c r="WJS54" s="187"/>
      <c r="WJT54" s="187"/>
      <c r="WJU54" s="187"/>
      <c r="WJV54" s="187"/>
      <c r="WJW54" s="187"/>
      <c r="WJX54" s="187"/>
      <c r="WJY54" s="187"/>
      <c r="WJZ54" s="187"/>
      <c r="WKA54" s="187"/>
      <c r="WKB54" s="187"/>
      <c r="WKC54" s="187"/>
      <c r="WKD54" s="187"/>
      <c r="WKE54" s="187"/>
      <c r="WKF54" s="187"/>
      <c r="WKG54" s="187"/>
      <c r="WKH54" s="187"/>
      <c r="WKI54" s="187"/>
      <c r="WKJ54" s="187"/>
      <c r="WKK54" s="187"/>
      <c r="WKL54" s="187"/>
      <c r="WKM54" s="187"/>
      <c r="WKN54" s="187"/>
      <c r="WKO54" s="187"/>
      <c r="WKP54" s="187"/>
      <c r="WKQ54" s="187"/>
      <c r="WKR54" s="187"/>
      <c r="WKS54" s="187"/>
      <c r="WKT54" s="187"/>
      <c r="WKU54" s="187"/>
      <c r="WKV54" s="187"/>
      <c r="WKW54" s="187"/>
      <c r="WKX54" s="187"/>
      <c r="WKY54" s="187"/>
      <c r="WKZ54" s="187"/>
      <c r="WLA54" s="187"/>
      <c r="WLB54" s="187"/>
      <c r="WLC54" s="187"/>
      <c r="WLD54" s="187"/>
      <c r="WLE54" s="187"/>
      <c r="WLF54" s="187"/>
      <c r="WLG54" s="187"/>
      <c r="WLH54" s="187"/>
      <c r="WLI54" s="187"/>
      <c r="WLJ54" s="187"/>
      <c r="WLK54" s="187"/>
      <c r="WLL54" s="187"/>
      <c r="WLM54" s="187"/>
      <c r="WLN54" s="187"/>
      <c r="WLO54" s="187"/>
      <c r="WLP54" s="187"/>
      <c r="WLQ54" s="187"/>
      <c r="WLR54" s="187"/>
      <c r="WLS54" s="187"/>
      <c r="WLT54" s="187"/>
      <c r="WLU54" s="187"/>
      <c r="WLV54" s="187"/>
      <c r="WLW54" s="187"/>
      <c r="WLX54" s="187"/>
      <c r="WLY54" s="187"/>
      <c r="WLZ54" s="187"/>
      <c r="WMA54" s="187"/>
      <c r="WMB54" s="187"/>
      <c r="WMC54" s="187"/>
      <c r="WMD54" s="187"/>
      <c r="WME54" s="187"/>
      <c r="WMF54" s="187"/>
      <c r="WMG54" s="187"/>
      <c r="WMH54" s="187"/>
      <c r="WMI54" s="187"/>
      <c r="WMJ54" s="187"/>
      <c r="WMK54" s="187"/>
      <c r="WML54" s="187"/>
      <c r="WMM54" s="187"/>
      <c r="WMN54" s="187"/>
      <c r="WMO54" s="187"/>
      <c r="WMP54" s="187"/>
      <c r="WMQ54" s="187"/>
      <c r="WMR54" s="187"/>
      <c r="WMS54" s="187"/>
      <c r="WMT54" s="187"/>
      <c r="WMU54" s="187"/>
      <c r="WMV54" s="187"/>
      <c r="WMW54" s="187"/>
      <c r="WMX54" s="187"/>
      <c r="WMY54" s="187"/>
      <c r="WMZ54" s="187"/>
      <c r="WNA54" s="187"/>
      <c r="WNB54" s="187"/>
      <c r="WNC54" s="187"/>
      <c r="WND54" s="187"/>
      <c r="WNE54" s="187"/>
      <c r="WNF54" s="187"/>
      <c r="WNG54" s="187"/>
      <c r="WNH54" s="187"/>
      <c r="WNI54" s="187"/>
      <c r="WNJ54" s="187"/>
      <c r="WNK54" s="187"/>
      <c r="WNL54" s="187"/>
      <c r="WNM54" s="187"/>
      <c r="WNN54" s="187"/>
      <c r="WNO54" s="187"/>
      <c r="WNP54" s="187"/>
      <c r="WNQ54" s="187"/>
      <c r="WNR54" s="187"/>
      <c r="WNS54" s="187"/>
      <c r="WNT54" s="187"/>
      <c r="WNU54" s="187"/>
      <c r="WNV54" s="187"/>
      <c r="WNW54" s="187"/>
      <c r="WNX54" s="187"/>
      <c r="WNY54" s="187"/>
      <c r="WNZ54" s="187"/>
      <c r="WOA54" s="187"/>
      <c r="WOB54" s="187"/>
      <c r="WOC54" s="187"/>
      <c r="WOD54" s="187"/>
      <c r="WOE54" s="187"/>
      <c r="WOF54" s="187"/>
      <c r="WOG54" s="187"/>
      <c r="WOH54" s="187"/>
      <c r="WOI54" s="187"/>
      <c r="WOJ54" s="187"/>
      <c r="WOK54" s="187"/>
      <c r="WOL54" s="187"/>
      <c r="WOM54" s="187"/>
      <c r="WON54" s="187"/>
      <c r="WOO54" s="187"/>
      <c r="WOP54" s="187"/>
      <c r="WOQ54" s="187"/>
      <c r="WOR54" s="187"/>
      <c r="WOS54" s="187"/>
      <c r="WOT54" s="187"/>
      <c r="WOU54" s="187"/>
      <c r="WOV54" s="187"/>
      <c r="WOW54" s="187"/>
      <c r="WOX54" s="187"/>
      <c r="WOY54" s="187"/>
      <c r="WOZ54" s="187"/>
      <c r="WPA54" s="187"/>
      <c r="WPB54" s="187"/>
      <c r="WPC54" s="187"/>
      <c r="WPD54" s="187"/>
      <c r="WPE54" s="187"/>
      <c r="WPF54" s="187"/>
      <c r="WPG54" s="187"/>
      <c r="WPH54" s="187"/>
      <c r="WPI54" s="187"/>
      <c r="WPJ54" s="187"/>
      <c r="WPK54" s="187"/>
      <c r="WPL54" s="187"/>
      <c r="WPM54" s="187"/>
      <c r="WPN54" s="187"/>
      <c r="WPO54" s="187"/>
      <c r="WPP54" s="187"/>
      <c r="WPQ54" s="187"/>
      <c r="WPR54" s="187"/>
      <c r="WPS54" s="187"/>
      <c r="WPT54" s="187"/>
      <c r="WPU54" s="187"/>
      <c r="WPV54" s="187"/>
      <c r="WPW54" s="187"/>
      <c r="WPX54" s="187"/>
      <c r="WPY54" s="187"/>
      <c r="WPZ54" s="187"/>
      <c r="WQA54" s="187"/>
      <c r="WQB54" s="187"/>
      <c r="WQC54" s="187"/>
      <c r="WQD54" s="187"/>
      <c r="WQE54" s="187"/>
      <c r="WQF54" s="187"/>
      <c r="WQG54" s="187"/>
      <c r="WQH54" s="187"/>
      <c r="WQI54" s="187"/>
      <c r="WQJ54" s="187"/>
      <c r="WQK54" s="187"/>
      <c r="WQL54" s="187"/>
      <c r="WQM54" s="187"/>
      <c r="WQN54" s="187"/>
      <c r="WQO54" s="187"/>
      <c r="WQP54" s="187"/>
      <c r="WQQ54" s="187"/>
      <c r="WQR54" s="187"/>
      <c r="WQS54" s="187"/>
      <c r="WQT54" s="187"/>
      <c r="WQU54" s="187"/>
      <c r="WQV54" s="187"/>
      <c r="WQW54" s="187"/>
      <c r="WQX54" s="187"/>
      <c r="WQY54" s="187"/>
      <c r="WQZ54" s="187"/>
      <c r="WRA54" s="187"/>
      <c r="WRB54" s="187"/>
      <c r="WRC54" s="187"/>
      <c r="WRD54" s="187"/>
      <c r="WRE54" s="187"/>
      <c r="WRF54" s="187"/>
      <c r="WRG54" s="187"/>
      <c r="WRH54" s="187"/>
      <c r="WRI54" s="187"/>
      <c r="WRJ54" s="187"/>
      <c r="WRK54" s="187"/>
      <c r="WRL54" s="187"/>
      <c r="WRM54" s="187"/>
      <c r="WRN54" s="187"/>
      <c r="WRO54" s="187"/>
      <c r="WRP54" s="187"/>
      <c r="WRQ54" s="187"/>
      <c r="WRR54" s="187"/>
      <c r="WRS54" s="187"/>
      <c r="WRT54" s="187"/>
      <c r="WRU54" s="187"/>
      <c r="WRV54" s="187"/>
      <c r="WRW54" s="187"/>
      <c r="WRX54" s="187"/>
      <c r="WRY54" s="187"/>
      <c r="WRZ54" s="187"/>
      <c r="WSA54" s="187"/>
      <c r="WSB54" s="187"/>
      <c r="WSC54" s="187"/>
      <c r="WSD54" s="187"/>
      <c r="WSE54" s="187"/>
      <c r="WSF54" s="187"/>
      <c r="WSG54" s="187"/>
      <c r="WSH54" s="187"/>
      <c r="WSI54" s="187"/>
      <c r="WSJ54" s="187"/>
      <c r="WSK54" s="187"/>
      <c r="WSL54" s="187"/>
      <c r="WSM54" s="187"/>
      <c r="WSN54" s="187"/>
      <c r="WSO54" s="187"/>
      <c r="WSP54" s="187"/>
      <c r="WSQ54" s="187"/>
      <c r="WSR54" s="187"/>
      <c r="WSS54" s="187"/>
      <c r="WST54" s="187"/>
      <c r="WSU54" s="187"/>
      <c r="WSV54" s="187"/>
      <c r="WSW54" s="187"/>
      <c r="WSX54" s="187"/>
      <c r="WSY54" s="187"/>
      <c r="WSZ54" s="187"/>
      <c r="WTA54" s="187"/>
      <c r="WTB54" s="187"/>
      <c r="WTC54" s="187"/>
      <c r="WTD54" s="187"/>
      <c r="WTE54" s="187"/>
      <c r="WTF54" s="187"/>
      <c r="WTG54" s="187"/>
      <c r="WTH54" s="187"/>
      <c r="WTI54" s="187"/>
      <c r="WTJ54" s="187"/>
      <c r="WTK54" s="187"/>
      <c r="WTL54" s="187"/>
      <c r="WTM54" s="187"/>
      <c r="WTN54" s="187"/>
      <c r="WTO54" s="187"/>
      <c r="WTP54" s="187"/>
      <c r="WTQ54" s="187"/>
      <c r="WTR54" s="187"/>
      <c r="WTS54" s="187"/>
      <c r="WTT54" s="187"/>
      <c r="WTU54" s="187"/>
      <c r="WTV54" s="187"/>
      <c r="WTW54" s="187"/>
      <c r="WTX54" s="187"/>
      <c r="WTY54" s="187"/>
      <c r="WTZ54" s="187"/>
      <c r="WUA54" s="187"/>
      <c r="WUB54" s="187"/>
      <c r="WUC54" s="187"/>
      <c r="WUD54" s="187"/>
      <c r="WUE54" s="187"/>
      <c r="WUF54" s="187"/>
      <c r="WUG54" s="187"/>
      <c r="WUH54" s="187"/>
      <c r="WUI54" s="187"/>
      <c r="WUJ54" s="187"/>
      <c r="WUK54" s="187"/>
      <c r="WUL54" s="187"/>
      <c r="WUM54" s="187"/>
      <c r="WUN54" s="187"/>
      <c r="WUO54" s="187"/>
      <c r="WUP54" s="187"/>
      <c r="WUQ54" s="187"/>
      <c r="WUR54" s="187"/>
      <c r="WUS54" s="187"/>
      <c r="WUT54" s="187"/>
      <c r="WUU54" s="187"/>
      <c r="WUV54" s="187"/>
      <c r="WUW54" s="187"/>
      <c r="WUX54" s="187"/>
      <c r="WUY54" s="187"/>
      <c r="WUZ54" s="187"/>
      <c r="WVA54" s="187"/>
      <c r="WVB54" s="187"/>
      <c r="WVC54" s="187"/>
      <c r="WVD54" s="187"/>
      <c r="WVE54" s="187"/>
      <c r="WVF54" s="187"/>
      <c r="WVG54" s="187"/>
      <c r="WVH54" s="187"/>
      <c r="WVI54" s="187"/>
      <c r="WVJ54" s="187"/>
      <c r="WVK54" s="187"/>
      <c r="WVL54" s="187"/>
      <c r="WVM54" s="187"/>
      <c r="WVN54" s="187"/>
      <c r="WVO54" s="187"/>
      <c r="WVP54" s="187"/>
      <c r="WVQ54" s="187"/>
      <c r="WVR54" s="187"/>
      <c r="WVS54" s="187"/>
      <c r="WVT54" s="187"/>
      <c r="WVU54" s="187"/>
      <c r="WVV54" s="187"/>
      <c r="WVW54" s="187"/>
      <c r="WVX54" s="187"/>
      <c r="WVY54" s="187"/>
      <c r="WVZ54" s="187"/>
      <c r="WWA54" s="187"/>
      <c r="WWB54" s="187"/>
      <c r="WWC54" s="187"/>
      <c r="WWD54" s="187"/>
      <c r="WWE54" s="187"/>
      <c r="WWF54" s="187"/>
      <c r="WWG54" s="187"/>
      <c r="WWH54" s="187"/>
      <c r="WWI54" s="187"/>
      <c r="WWJ54" s="187"/>
      <c r="WWK54" s="187"/>
      <c r="WWL54" s="187"/>
      <c r="WWM54" s="187"/>
      <c r="WWN54" s="187"/>
      <c r="WWO54" s="187"/>
      <c r="WWP54" s="187"/>
      <c r="WWQ54" s="187"/>
      <c r="WWR54" s="187"/>
      <c r="WWS54" s="187"/>
      <c r="WWT54" s="187"/>
      <c r="WWU54" s="187"/>
      <c r="WWV54" s="187"/>
      <c r="WWW54" s="187"/>
      <c r="WWX54" s="187"/>
      <c r="WWY54" s="187"/>
      <c r="WWZ54" s="187"/>
      <c r="WXA54" s="187"/>
      <c r="WXB54" s="187"/>
      <c r="WXC54" s="187"/>
      <c r="WXD54" s="187"/>
      <c r="WXE54" s="187"/>
      <c r="WXF54" s="187"/>
      <c r="WXG54" s="187"/>
      <c r="WXH54" s="187"/>
      <c r="WXI54" s="187"/>
      <c r="WXJ54" s="187"/>
      <c r="WXK54" s="187"/>
      <c r="WXL54" s="187"/>
      <c r="WXM54" s="187"/>
      <c r="WXN54" s="187"/>
      <c r="WXO54" s="187"/>
      <c r="WXP54" s="187"/>
      <c r="WXQ54" s="187"/>
      <c r="WXR54" s="187"/>
      <c r="WXS54" s="187"/>
      <c r="WXT54" s="187"/>
      <c r="WXU54" s="187"/>
      <c r="WXV54" s="187"/>
      <c r="WXW54" s="187"/>
      <c r="WXX54" s="187"/>
      <c r="WXY54" s="187"/>
      <c r="WXZ54" s="187"/>
      <c r="WYA54" s="187"/>
      <c r="WYB54" s="187"/>
      <c r="WYC54" s="187"/>
      <c r="WYD54" s="187"/>
      <c r="WYE54" s="187"/>
      <c r="WYF54" s="187"/>
      <c r="WYG54" s="187"/>
      <c r="WYH54" s="187"/>
      <c r="WYI54" s="187"/>
      <c r="WYJ54" s="187"/>
      <c r="WYK54" s="187"/>
      <c r="WYL54" s="187"/>
      <c r="WYM54" s="187"/>
      <c r="WYN54" s="187"/>
      <c r="WYO54" s="187"/>
      <c r="WYP54" s="187"/>
      <c r="WYQ54" s="187"/>
      <c r="WYR54" s="187"/>
      <c r="WYS54" s="187"/>
      <c r="WYT54" s="187"/>
      <c r="WYU54" s="187"/>
      <c r="WYV54" s="187"/>
      <c r="WYW54" s="187"/>
      <c r="WYX54" s="187"/>
      <c r="WYY54" s="187"/>
      <c r="WYZ54" s="187"/>
      <c r="WZA54" s="187"/>
      <c r="WZB54" s="187"/>
      <c r="WZC54" s="187"/>
      <c r="WZD54" s="187"/>
      <c r="WZE54" s="187"/>
      <c r="WZF54" s="187"/>
      <c r="WZG54" s="187"/>
      <c r="WZH54" s="187"/>
      <c r="WZI54" s="187"/>
      <c r="WZJ54" s="187"/>
      <c r="WZK54" s="187"/>
      <c r="WZL54" s="187"/>
      <c r="WZM54" s="187"/>
      <c r="WZN54" s="187"/>
      <c r="WZO54" s="187"/>
      <c r="WZP54" s="187"/>
      <c r="WZQ54" s="187"/>
      <c r="WZR54" s="187"/>
      <c r="WZS54" s="187"/>
      <c r="WZT54" s="187"/>
      <c r="WZU54" s="187"/>
      <c r="WZV54" s="187"/>
      <c r="WZW54" s="187"/>
      <c r="WZX54" s="187"/>
      <c r="WZY54" s="187"/>
      <c r="WZZ54" s="187"/>
      <c r="XAA54" s="187"/>
      <c r="XAB54" s="187"/>
      <c r="XAC54" s="187"/>
      <c r="XAD54" s="187"/>
      <c r="XAE54" s="187"/>
      <c r="XAF54" s="187"/>
      <c r="XAG54" s="187"/>
      <c r="XAH54" s="187"/>
      <c r="XAI54" s="187"/>
      <c r="XAJ54" s="187"/>
      <c r="XAK54" s="187"/>
      <c r="XAL54" s="187"/>
      <c r="XAM54" s="187"/>
      <c r="XAN54" s="187"/>
      <c r="XAO54" s="187"/>
      <c r="XAP54" s="187"/>
      <c r="XAQ54" s="187"/>
      <c r="XAR54" s="187"/>
      <c r="XAS54" s="187"/>
      <c r="XAT54" s="187"/>
      <c r="XAU54" s="187"/>
      <c r="XAV54" s="187"/>
      <c r="XAW54" s="187"/>
      <c r="XAX54" s="187"/>
      <c r="XAY54" s="187"/>
      <c r="XAZ54" s="187"/>
      <c r="XBA54" s="187"/>
      <c r="XBB54" s="187"/>
      <c r="XBC54" s="187"/>
      <c r="XBD54" s="187"/>
      <c r="XBE54" s="187"/>
      <c r="XBF54" s="187"/>
      <c r="XBG54" s="187"/>
      <c r="XBH54" s="187"/>
      <c r="XBI54" s="187"/>
      <c r="XBJ54" s="187"/>
      <c r="XBK54" s="187"/>
      <c r="XBL54" s="187"/>
      <c r="XBM54" s="187"/>
      <c r="XBN54" s="187"/>
      <c r="XBO54" s="187"/>
      <c r="XBP54" s="187"/>
      <c r="XBQ54" s="187"/>
      <c r="XBR54" s="187"/>
      <c r="XBS54" s="187"/>
      <c r="XBT54" s="187"/>
      <c r="XBU54" s="187"/>
      <c r="XBV54" s="187"/>
      <c r="XBW54" s="187"/>
      <c r="XBX54" s="187"/>
      <c r="XBY54" s="187"/>
      <c r="XBZ54" s="187"/>
      <c r="XCA54" s="187"/>
      <c r="XCB54" s="187"/>
      <c r="XCC54" s="187"/>
      <c r="XCD54" s="187"/>
      <c r="XCE54" s="187"/>
      <c r="XCF54" s="187"/>
      <c r="XCG54" s="187"/>
      <c r="XCH54" s="187"/>
      <c r="XCI54" s="187"/>
      <c r="XCJ54" s="187"/>
      <c r="XCK54" s="187"/>
      <c r="XCL54" s="187"/>
      <c r="XCM54" s="187"/>
      <c r="XCN54" s="187"/>
      <c r="XCO54" s="187"/>
      <c r="XCP54" s="187"/>
      <c r="XCQ54" s="187"/>
      <c r="XCR54" s="187"/>
      <c r="XCS54" s="187"/>
      <c r="XCT54" s="187"/>
      <c r="XCU54" s="187"/>
      <c r="XCV54" s="187"/>
      <c r="XCW54" s="187"/>
      <c r="XCX54" s="187"/>
      <c r="XCY54" s="187"/>
      <c r="XCZ54" s="187"/>
      <c r="XDA54" s="187"/>
      <c r="XDB54" s="187"/>
      <c r="XDC54" s="187"/>
      <c r="XDD54" s="187"/>
      <c r="XDE54" s="187"/>
      <c r="XDF54" s="187"/>
      <c r="XDG54" s="187"/>
      <c r="XDH54" s="187"/>
      <c r="XDI54" s="187"/>
      <c r="XDJ54" s="187"/>
      <c r="XDK54" s="187"/>
      <c r="XDL54" s="187"/>
      <c r="XDM54" s="187"/>
      <c r="XDN54" s="187"/>
      <c r="XDO54" s="187"/>
      <c r="XDP54" s="187"/>
      <c r="XDQ54" s="187"/>
      <c r="XDR54" s="187"/>
      <c r="XDS54" s="187"/>
      <c r="XDT54" s="187"/>
      <c r="XDU54" s="187"/>
      <c r="XDV54" s="187"/>
      <c r="XDW54" s="187"/>
      <c r="XDX54" s="187"/>
      <c r="XDY54" s="187"/>
      <c r="XDZ54" s="187"/>
      <c r="XEA54" s="187"/>
      <c r="XEB54" s="187"/>
      <c r="XEC54" s="187"/>
      <c r="XED54" s="187"/>
      <c r="XEE54" s="187"/>
      <c r="XEF54" s="187"/>
      <c r="XEG54" s="187"/>
      <c r="XEH54" s="187"/>
      <c r="XEI54" s="187"/>
      <c r="XEJ54" s="187"/>
      <c r="XEK54" s="187"/>
      <c r="XEL54" s="187"/>
      <c r="XEM54" s="187"/>
      <c r="XEN54" s="187"/>
      <c r="XEO54" s="187"/>
      <c r="XEP54" s="187"/>
      <c r="XEQ54" s="187"/>
      <c r="XER54" s="187"/>
      <c r="XES54" s="187"/>
      <c r="XET54" s="187"/>
      <c r="XEU54" s="187"/>
      <c r="XEV54" s="187"/>
      <c r="XEW54" s="187"/>
      <c r="XEX54" s="187"/>
      <c r="XEY54" s="187"/>
      <c r="XEZ54" s="187"/>
      <c r="XFA54" s="187"/>
      <c r="XFB54" s="187"/>
      <c r="XFC54" s="187"/>
      <c r="XFD54" s="187"/>
    </row>
    <row r="55" spans="1:16384" s="65" customFormat="1" ht="15.75" thickBot="1" x14ac:dyDescent="0.3">
      <c r="A55" s="64"/>
      <c r="B55" s="64"/>
      <c r="C55" s="64"/>
      <c r="D55" s="64"/>
      <c r="E55" s="64"/>
      <c r="F55" s="64"/>
      <c r="G55" s="64"/>
      <c r="H55" s="64"/>
      <c r="I55" s="64"/>
      <c r="J55" s="64"/>
      <c r="K55" s="64"/>
      <c r="L55" s="66" t="s">
        <v>25</v>
      </c>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c r="DD55" s="64"/>
      <c r="DE55" s="64"/>
      <c r="DF55" s="64"/>
      <c r="DG55" s="64"/>
      <c r="DH55" s="64"/>
      <c r="DI55" s="64"/>
      <c r="DJ55" s="64"/>
      <c r="DK55" s="64"/>
      <c r="DL55" s="64"/>
      <c r="DM55" s="64"/>
      <c r="DN55" s="64"/>
      <c r="DO55" s="64"/>
      <c r="DP55" s="64"/>
      <c r="DQ55" s="64"/>
      <c r="DR55" s="64"/>
      <c r="DS55" s="64"/>
      <c r="DT55" s="64"/>
      <c r="DU55" s="64"/>
      <c r="DV55" s="64"/>
      <c r="DW55" s="64"/>
      <c r="DX55" s="64"/>
      <c r="DY55" s="64"/>
      <c r="DZ55" s="64"/>
      <c r="EA55" s="64"/>
      <c r="EB55" s="64"/>
      <c r="EC55" s="64"/>
      <c r="ED55" s="64"/>
      <c r="EE55" s="64"/>
      <c r="EF55" s="64"/>
      <c r="EG55" s="64"/>
      <c r="EH55" s="64"/>
      <c r="EI55" s="64"/>
      <c r="EJ55" s="64"/>
      <c r="EK55" s="64"/>
      <c r="EL55" s="64"/>
      <c r="EM55" s="64"/>
      <c r="EN55" s="64"/>
      <c r="EO55" s="64"/>
      <c r="EP55" s="64"/>
      <c r="EQ55" s="64"/>
      <c r="ER55" s="64"/>
      <c r="ES55" s="64"/>
      <c r="ET55" s="64"/>
      <c r="EU55" s="64"/>
      <c r="EV55" s="64"/>
      <c r="EW55" s="64"/>
      <c r="EX55" s="64"/>
      <c r="EY55" s="64"/>
      <c r="EZ55" s="64"/>
      <c r="FA55" s="64"/>
      <c r="FB55" s="64"/>
      <c r="FC55" s="64"/>
      <c r="FD55" s="64"/>
      <c r="FE55" s="64"/>
      <c r="FF55" s="64"/>
      <c r="FG55" s="64"/>
      <c r="FH55" s="64"/>
      <c r="FI55" s="64"/>
      <c r="FJ55" s="64"/>
      <c r="FK55" s="64"/>
      <c r="FL55" s="64"/>
      <c r="FM55" s="64"/>
      <c r="FN55" s="64"/>
      <c r="FO55" s="64"/>
      <c r="FP55" s="64"/>
      <c r="FQ55" s="64"/>
      <c r="FR55" s="64"/>
      <c r="FS55" s="64"/>
      <c r="FT55" s="64"/>
      <c r="FU55" s="64"/>
      <c r="FV55" s="64"/>
      <c r="FW55" s="64"/>
      <c r="FX55" s="64"/>
      <c r="FY55" s="64"/>
      <c r="FZ55" s="64"/>
      <c r="GA55" s="64"/>
      <c r="GB55" s="64"/>
      <c r="GC55" s="64"/>
      <c r="GD55" s="64"/>
      <c r="GE55" s="64"/>
      <c r="GF55" s="64"/>
      <c r="GG55" s="64"/>
      <c r="GH55" s="64"/>
      <c r="GI55" s="64"/>
      <c r="GJ55" s="64"/>
      <c r="GK55" s="64"/>
      <c r="GL55" s="64"/>
      <c r="GM55" s="64"/>
      <c r="GN55" s="64"/>
      <c r="GO55" s="64"/>
      <c r="GP55" s="64"/>
      <c r="GQ55" s="64"/>
      <c r="GR55" s="64"/>
      <c r="GS55" s="64"/>
      <c r="GT55" s="64"/>
      <c r="GU55" s="64"/>
      <c r="GV55" s="64"/>
      <c r="GW55" s="64"/>
      <c r="GX55" s="64"/>
      <c r="GY55" s="64"/>
      <c r="GZ55" s="64"/>
      <c r="HA55" s="64"/>
      <c r="HB55" s="64"/>
      <c r="HC55" s="64"/>
      <c r="HD55" s="64"/>
      <c r="HE55" s="64"/>
      <c r="HF55" s="64"/>
      <c r="HG55" s="64"/>
      <c r="HH55" s="64"/>
      <c r="HI55" s="64"/>
      <c r="HJ55" s="64"/>
      <c r="HK55" s="64"/>
      <c r="HL55" s="64"/>
      <c r="HM55" s="64"/>
      <c r="HN55" s="64"/>
      <c r="HO55" s="187"/>
      <c r="HP55" s="187"/>
      <c r="HQ55" s="187"/>
      <c r="HR55" s="187"/>
      <c r="HS55" s="187"/>
      <c r="HT55" s="187"/>
      <c r="HU55" s="187"/>
      <c r="HV55" s="187"/>
      <c r="HW55" s="187"/>
      <c r="HX55" s="187"/>
      <c r="HY55" s="187"/>
      <c r="HZ55" s="187"/>
      <c r="IA55" s="187"/>
      <c r="IB55" s="187"/>
      <c r="IC55" s="187"/>
      <c r="ID55" s="187"/>
      <c r="IE55" s="187"/>
      <c r="IF55" s="187"/>
      <c r="IG55" s="187"/>
      <c r="IH55" s="187"/>
      <c r="II55" s="187"/>
      <c r="IJ55" s="187"/>
      <c r="IK55" s="187"/>
      <c r="IL55" s="187"/>
      <c r="IM55" s="187"/>
      <c r="IN55" s="187"/>
      <c r="IO55" s="187"/>
      <c r="IP55" s="187"/>
      <c r="IQ55" s="187"/>
      <c r="IR55" s="187"/>
      <c r="IS55" s="187"/>
      <c r="IT55" s="187"/>
      <c r="IU55" s="187"/>
      <c r="IV55" s="187"/>
      <c r="IW55" s="187"/>
      <c r="IX55" s="187"/>
      <c r="IY55" s="187"/>
      <c r="IZ55" s="187"/>
      <c r="JA55" s="187"/>
      <c r="JB55" s="187"/>
      <c r="JC55" s="187"/>
      <c r="JD55" s="187"/>
      <c r="JE55" s="187"/>
      <c r="JF55" s="187"/>
      <c r="JG55" s="187"/>
      <c r="JH55" s="187"/>
      <c r="JI55" s="187"/>
      <c r="JJ55" s="187"/>
      <c r="JK55" s="187"/>
      <c r="JL55" s="187"/>
      <c r="JM55" s="187"/>
      <c r="JN55" s="187"/>
      <c r="JO55" s="187"/>
      <c r="JP55" s="187"/>
      <c r="JQ55" s="187"/>
      <c r="JR55" s="187"/>
      <c r="JS55" s="187"/>
      <c r="JT55" s="187"/>
      <c r="JU55" s="187"/>
      <c r="JV55" s="187"/>
      <c r="JW55" s="187"/>
      <c r="JX55" s="187"/>
      <c r="JY55" s="187"/>
      <c r="JZ55" s="187"/>
      <c r="KA55" s="187"/>
      <c r="KB55" s="187"/>
      <c r="KC55" s="187"/>
      <c r="KD55" s="187"/>
      <c r="KE55" s="187"/>
      <c r="KF55" s="187"/>
      <c r="KG55" s="187"/>
      <c r="KH55" s="187"/>
      <c r="KI55" s="187"/>
      <c r="KJ55" s="187"/>
      <c r="KK55" s="187"/>
      <c r="KL55" s="187"/>
      <c r="KM55" s="187"/>
      <c r="KN55" s="187"/>
      <c r="KO55" s="187"/>
      <c r="KP55" s="187"/>
      <c r="KQ55" s="187"/>
      <c r="KR55" s="187"/>
      <c r="KS55" s="187"/>
      <c r="KT55" s="187"/>
      <c r="KU55" s="187"/>
      <c r="KV55" s="187"/>
      <c r="KW55" s="187"/>
      <c r="KX55" s="187"/>
      <c r="KY55" s="187"/>
      <c r="KZ55" s="187"/>
      <c r="LA55" s="187"/>
      <c r="LB55" s="187"/>
      <c r="LC55" s="187"/>
      <c r="LD55" s="187"/>
      <c r="LE55" s="187"/>
      <c r="LF55" s="187"/>
      <c r="LG55" s="187"/>
      <c r="LH55" s="187"/>
      <c r="LI55" s="187"/>
      <c r="LJ55" s="187"/>
      <c r="LK55" s="187"/>
      <c r="LL55" s="187"/>
      <c r="LM55" s="187"/>
      <c r="LN55" s="187"/>
      <c r="LO55" s="187"/>
      <c r="LP55" s="187"/>
      <c r="LQ55" s="187"/>
      <c r="LR55" s="187"/>
      <c r="LS55" s="187"/>
      <c r="LT55" s="187"/>
      <c r="LU55" s="187"/>
      <c r="LV55" s="187"/>
      <c r="LW55" s="187"/>
      <c r="LX55" s="187"/>
      <c r="LY55" s="187"/>
      <c r="LZ55" s="187"/>
      <c r="MA55" s="187"/>
      <c r="MB55" s="187"/>
      <c r="MC55" s="187"/>
      <c r="MD55" s="187"/>
      <c r="ME55" s="187"/>
      <c r="MF55" s="187"/>
      <c r="MG55" s="187"/>
      <c r="MH55" s="187"/>
      <c r="MI55" s="187"/>
      <c r="MJ55" s="187"/>
      <c r="MK55" s="187"/>
      <c r="ML55" s="187"/>
      <c r="MM55" s="187"/>
      <c r="MN55" s="187"/>
      <c r="MO55" s="187"/>
      <c r="MP55" s="187"/>
      <c r="MQ55" s="187"/>
      <c r="MR55" s="187"/>
      <c r="MS55" s="187"/>
      <c r="MT55" s="187"/>
      <c r="MU55" s="187"/>
      <c r="MV55" s="187"/>
      <c r="MW55" s="187"/>
      <c r="MX55" s="187"/>
      <c r="MY55" s="187"/>
      <c r="MZ55" s="187"/>
      <c r="NA55" s="187"/>
      <c r="NB55" s="187"/>
      <c r="NC55" s="187"/>
      <c r="ND55" s="187"/>
      <c r="NE55" s="187"/>
      <c r="NF55" s="187"/>
      <c r="NG55" s="187"/>
      <c r="NH55" s="187"/>
      <c r="NI55" s="187"/>
      <c r="NJ55" s="187"/>
      <c r="NK55" s="187"/>
      <c r="NL55" s="187"/>
      <c r="NM55" s="187"/>
      <c r="NN55" s="187"/>
      <c r="NO55" s="187"/>
      <c r="NP55" s="187"/>
      <c r="NQ55" s="187"/>
      <c r="NR55" s="187"/>
      <c r="NS55" s="187"/>
      <c r="NT55" s="187"/>
      <c r="NU55" s="187"/>
      <c r="NV55" s="187"/>
      <c r="NW55" s="187"/>
      <c r="NX55" s="187"/>
      <c r="NY55" s="187"/>
      <c r="NZ55" s="187"/>
      <c r="OA55" s="187"/>
      <c r="OB55" s="187"/>
      <c r="OC55" s="187"/>
      <c r="OD55" s="187"/>
      <c r="OE55" s="187"/>
      <c r="OF55" s="187"/>
      <c r="OG55" s="187"/>
      <c r="OH55" s="187"/>
      <c r="OI55" s="187"/>
      <c r="OJ55" s="187"/>
      <c r="OK55" s="187"/>
      <c r="OL55" s="187"/>
      <c r="OM55" s="187"/>
      <c r="ON55" s="187"/>
      <c r="OO55" s="187"/>
      <c r="OP55" s="187"/>
      <c r="OQ55" s="187"/>
      <c r="OR55" s="187"/>
      <c r="OS55" s="187"/>
      <c r="OT55" s="187"/>
      <c r="OU55" s="187"/>
      <c r="OV55" s="187"/>
      <c r="OW55" s="187"/>
      <c r="OX55" s="187"/>
      <c r="OY55" s="187"/>
      <c r="OZ55" s="187"/>
      <c r="PA55" s="187"/>
      <c r="PB55" s="187"/>
      <c r="PC55" s="187"/>
      <c r="PD55" s="187"/>
      <c r="PE55" s="187"/>
      <c r="PF55" s="187"/>
      <c r="PG55" s="187"/>
      <c r="PH55" s="187"/>
      <c r="PI55" s="187"/>
      <c r="PJ55" s="187"/>
      <c r="PK55" s="187"/>
      <c r="PL55" s="187"/>
      <c r="PM55" s="187"/>
      <c r="PN55" s="187"/>
      <c r="PO55" s="187"/>
      <c r="PP55" s="187"/>
      <c r="PQ55" s="187"/>
      <c r="PR55" s="187"/>
      <c r="PS55" s="187"/>
      <c r="PT55" s="187"/>
      <c r="PU55" s="187"/>
      <c r="PV55" s="187"/>
      <c r="PW55" s="187"/>
      <c r="PX55" s="187"/>
      <c r="PY55" s="187"/>
      <c r="PZ55" s="187"/>
      <c r="QA55" s="187"/>
      <c r="QB55" s="187"/>
      <c r="QC55" s="187"/>
      <c r="QD55" s="187"/>
      <c r="QE55" s="187"/>
      <c r="QF55" s="187"/>
      <c r="QG55" s="187"/>
      <c r="QH55" s="187"/>
      <c r="QI55" s="187"/>
      <c r="QJ55" s="187"/>
      <c r="QK55" s="187"/>
      <c r="QL55" s="187"/>
      <c r="QM55" s="187"/>
      <c r="QN55" s="187"/>
      <c r="QO55" s="187"/>
      <c r="QP55" s="187"/>
      <c r="QQ55" s="187"/>
      <c r="QR55" s="187"/>
      <c r="QS55" s="187"/>
      <c r="QT55" s="187"/>
      <c r="QU55" s="187"/>
      <c r="QV55" s="187"/>
      <c r="QW55" s="187"/>
      <c r="QX55" s="187"/>
      <c r="QY55" s="187"/>
      <c r="QZ55" s="187"/>
      <c r="RA55" s="187"/>
      <c r="RB55" s="187"/>
      <c r="RC55" s="187"/>
      <c r="RD55" s="187"/>
      <c r="RE55" s="187"/>
      <c r="RF55" s="187"/>
      <c r="RG55" s="187"/>
      <c r="RH55" s="187"/>
      <c r="RI55" s="187"/>
      <c r="RJ55" s="187"/>
      <c r="RK55" s="187"/>
      <c r="RL55" s="187"/>
      <c r="RM55" s="187"/>
      <c r="RN55" s="187"/>
      <c r="RO55" s="187"/>
      <c r="RP55" s="187"/>
      <c r="RQ55" s="187"/>
      <c r="RR55" s="187"/>
      <c r="RS55" s="187"/>
      <c r="RT55" s="187"/>
      <c r="RU55" s="187"/>
      <c r="RV55" s="187"/>
      <c r="RW55" s="187"/>
      <c r="RX55" s="187"/>
      <c r="RY55" s="187"/>
      <c r="RZ55" s="187"/>
      <c r="SA55" s="187"/>
      <c r="SB55" s="187"/>
      <c r="SC55" s="187"/>
      <c r="SD55" s="187"/>
      <c r="SE55" s="187"/>
      <c r="SF55" s="187"/>
      <c r="SG55" s="187"/>
      <c r="SH55" s="187"/>
      <c r="SI55" s="187"/>
      <c r="SJ55" s="187"/>
      <c r="SK55" s="187"/>
      <c r="SL55" s="187"/>
      <c r="SM55" s="187"/>
      <c r="SN55" s="187"/>
      <c r="SO55" s="187"/>
      <c r="SP55" s="187"/>
      <c r="SQ55" s="187"/>
      <c r="SR55" s="187"/>
      <c r="SS55" s="187"/>
      <c r="ST55" s="187"/>
      <c r="SU55" s="187"/>
      <c r="SV55" s="187"/>
      <c r="SW55" s="187"/>
      <c r="SX55" s="187"/>
      <c r="SY55" s="187"/>
      <c r="SZ55" s="187"/>
      <c r="TA55" s="187"/>
      <c r="TB55" s="187"/>
      <c r="TC55" s="187"/>
      <c r="TD55" s="187"/>
      <c r="TE55" s="187"/>
      <c r="TF55" s="187"/>
      <c r="TG55" s="187"/>
      <c r="TH55" s="187"/>
      <c r="TI55" s="187"/>
      <c r="TJ55" s="187"/>
      <c r="TK55" s="187"/>
      <c r="TL55" s="187"/>
      <c r="TM55" s="187"/>
      <c r="TN55" s="187"/>
      <c r="TO55" s="187"/>
      <c r="TP55" s="187"/>
      <c r="TQ55" s="187"/>
      <c r="TR55" s="187"/>
      <c r="TS55" s="187"/>
      <c r="TT55" s="187"/>
      <c r="TU55" s="187"/>
      <c r="TV55" s="187"/>
      <c r="TW55" s="187"/>
      <c r="TX55" s="187"/>
      <c r="TY55" s="187"/>
      <c r="TZ55" s="187"/>
      <c r="UA55" s="187"/>
      <c r="UB55" s="187"/>
      <c r="UC55" s="187"/>
      <c r="UD55" s="187"/>
      <c r="UE55" s="187"/>
      <c r="UF55" s="187"/>
      <c r="UG55" s="187"/>
      <c r="UH55" s="187"/>
      <c r="UI55" s="187"/>
      <c r="UJ55" s="187"/>
      <c r="UK55" s="187"/>
      <c r="UL55" s="187"/>
      <c r="UM55" s="187"/>
      <c r="UN55" s="187"/>
      <c r="UO55" s="187"/>
      <c r="UP55" s="187"/>
      <c r="UQ55" s="187"/>
      <c r="UR55" s="187"/>
      <c r="US55" s="187"/>
      <c r="UT55" s="187"/>
      <c r="UU55" s="187"/>
      <c r="UV55" s="187"/>
      <c r="UW55" s="187"/>
      <c r="UX55" s="187"/>
      <c r="UY55" s="187"/>
      <c r="UZ55" s="187"/>
      <c r="VA55" s="187"/>
      <c r="VB55" s="187"/>
      <c r="VC55" s="187"/>
      <c r="VD55" s="187"/>
      <c r="VE55" s="187"/>
      <c r="VF55" s="187"/>
      <c r="VG55" s="187"/>
      <c r="VH55" s="187"/>
      <c r="VI55" s="187"/>
      <c r="VJ55" s="187"/>
      <c r="VK55" s="187"/>
      <c r="VL55" s="187"/>
      <c r="VM55" s="187"/>
      <c r="VN55" s="187"/>
      <c r="VO55" s="187"/>
      <c r="VP55" s="187"/>
      <c r="VQ55" s="187"/>
      <c r="VR55" s="187"/>
      <c r="VS55" s="187"/>
      <c r="VT55" s="187"/>
      <c r="VU55" s="187"/>
      <c r="VV55" s="187"/>
      <c r="VW55" s="187"/>
      <c r="VX55" s="187"/>
      <c r="VY55" s="187"/>
      <c r="VZ55" s="187"/>
      <c r="WA55" s="187"/>
      <c r="WB55" s="187"/>
      <c r="WC55" s="187"/>
      <c r="WD55" s="187"/>
      <c r="WE55" s="187"/>
      <c r="WF55" s="187"/>
      <c r="WG55" s="187"/>
      <c r="WH55" s="187"/>
      <c r="WI55" s="187"/>
      <c r="WJ55" s="187"/>
      <c r="WK55" s="187"/>
      <c r="WL55" s="187"/>
      <c r="WM55" s="187"/>
      <c r="WN55" s="187"/>
      <c r="WO55" s="187"/>
      <c r="WP55" s="187"/>
      <c r="WQ55" s="187"/>
      <c r="WR55" s="187"/>
      <c r="WS55" s="187"/>
      <c r="WT55" s="187"/>
      <c r="WU55" s="187"/>
      <c r="WV55" s="187"/>
      <c r="WW55" s="187"/>
      <c r="WX55" s="187"/>
      <c r="WY55" s="187"/>
      <c r="WZ55" s="187"/>
      <c r="XA55" s="187"/>
      <c r="XB55" s="187"/>
      <c r="XC55" s="187"/>
      <c r="XD55" s="187"/>
      <c r="XE55" s="187"/>
      <c r="XF55" s="187"/>
      <c r="XG55" s="187"/>
      <c r="XH55" s="187"/>
      <c r="XI55" s="187"/>
      <c r="XJ55" s="187"/>
      <c r="XK55" s="187"/>
      <c r="XL55" s="187"/>
      <c r="XM55" s="187"/>
      <c r="XN55" s="187"/>
      <c r="XO55" s="187"/>
      <c r="XP55" s="187"/>
      <c r="XQ55" s="187"/>
      <c r="XR55" s="187"/>
      <c r="XS55" s="187"/>
      <c r="XT55" s="187"/>
      <c r="XU55" s="187"/>
      <c r="XV55" s="187"/>
      <c r="XW55" s="187"/>
      <c r="XX55" s="187"/>
      <c r="XY55" s="187"/>
      <c r="XZ55" s="187"/>
      <c r="YA55" s="187"/>
      <c r="YB55" s="187"/>
      <c r="YC55" s="187"/>
      <c r="YD55" s="187"/>
      <c r="YE55" s="187"/>
      <c r="YF55" s="187"/>
      <c r="YG55" s="187"/>
      <c r="YH55" s="187"/>
      <c r="YI55" s="187"/>
      <c r="YJ55" s="187"/>
      <c r="YK55" s="187"/>
      <c r="YL55" s="187"/>
      <c r="YM55" s="187"/>
      <c r="YN55" s="187"/>
      <c r="YO55" s="187"/>
      <c r="YP55" s="187"/>
      <c r="YQ55" s="187"/>
      <c r="YR55" s="187"/>
      <c r="YS55" s="187"/>
      <c r="YT55" s="187"/>
      <c r="YU55" s="187"/>
      <c r="YV55" s="187"/>
      <c r="YW55" s="187"/>
      <c r="YX55" s="187"/>
      <c r="YY55" s="187"/>
      <c r="YZ55" s="187"/>
      <c r="ZA55" s="187"/>
      <c r="ZB55" s="187"/>
      <c r="ZC55" s="187"/>
      <c r="ZD55" s="187"/>
      <c r="ZE55" s="187"/>
      <c r="ZF55" s="187"/>
      <c r="ZG55" s="187"/>
      <c r="ZH55" s="187"/>
      <c r="ZI55" s="187"/>
      <c r="ZJ55" s="187"/>
      <c r="ZK55" s="187"/>
      <c r="ZL55" s="187"/>
      <c r="ZM55" s="187"/>
      <c r="ZN55" s="187"/>
      <c r="ZO55" s="187"/>
      <c r="ZP55" s="187"/>
      <c r="ZQ55" s="187"/>
      <c r="ZR55" s="187"/>
      <c r="ZS55" s="187"/>
      <c r="ZT55" s="187"/>
      <c r="ZU55" s="187"/>
      <c r="ZV55" s="187"/>
      <c r="ZW55" s="187"/>
      <c r="ZX55" s="187"/>
      <c r="ZY55" s="187"/>
      <c r="ZZ55" s="187"/>
      <c r="AAA55" s="187"/>
      <c r="AAB55" s="187"/>
      <c r="AAC55" s="187"/>
      <c r="AAD55" s="187"/>
      <c r="AAE55" s="187"/>
      <c r="AAF55" s="187"/>
      <c r="AAG55" s="187"/>
      <c r="AAH55" s="187"/>
      <c r="AAI55" s="187"/>
      <c r="AAJ55" s="187"/>
      <c r="AAK55" s="187"/>
      <c r="AAL55" s="187"/>
      <c r="AAM55" s="187"/>
      <c r="AAN55" s="187"/>
      <c r="AAO55" s="187"/>
      <c r="AAP55" s="187"/>
      <c r="AAQ55" s="187"/>
      <c r="AAR55" s="187"/>
      <c r="AAS55" s="187"/>
      <c r="AAT55" s="187"/>
      <c r="AAU55" s="187"/>
      <c r="AAV55" s="187"/>
      <c r="AAW55" s="187"/>
      <c r="AAX55" s="187"/>
      <c r="AAY55" s="187"/>
      <c r="AAZ55" s="187"/>
      <c r="ABA55" s="187"/>
      <c r="ABB55" s="187"/>
      <c r="ABC55" s="187"/>
      <c r="ABD55" s="187"/>
      <c r="ABE55" s="187"/>
      <c r="ABF55" s="187"/>
      <c r="ABG55" s="187"/>
      <c r="ABH55" s="187"/>
      <c r="ABI55" s="187"/>
      <c r="ABJ55" s="187"/>
      <c r="ABK55" s="187"/>
      <c r="ABL55" s="187"/>
      <c r="ABM55" s="187"/>
      <c r="ABN55" s="187"/>
      <c r="ABO55" s="187"/>
      <c r="ABP55" s="187"/>
      <c r="ABQ55" s="187"/>
      <c r="ABR55" s="187"/>
      <c r="ABS55" s="187"/>
      <c r="ABT55" s="187"/>
      <c r="ABU55" s="187"/>
      <c r="ABV55" s="187"/>
      <c r="ABW55" s="187"/>
      <c r="ABX55" s="187"/>
      <c r="ABY55" s="187"/>
      <c r="ABZ55" s="187"/>
      <c r="ACA55" s="187"/>
      <c r="ACB55" s="187"/>
      <c r="ACC55" s="187"/>
      <c r="ACD55" s="187"/>
      <c r="ACE55" s="187"/>
      <c r="ACF55" s="187"/>
      <c r="ACG55" s="187"/>
      <c r="ACH55" s="187"/>
      <c r="ACI55" s="187"/>
      <c r="ACJ55" s="187"/>
      <c r="ACK55" s="187"/>
      <c r="ACL55" s="187"/>
      <c r="ACM55" s="187"/>
      <c r="ACN55" s="187"/>
      <c r="ACO55" s="187"/>
      <c r="ACP55" s="187"/>
      <c r="ACQ55" s="187"/>
      <c r="ACR55" s="187"/>
      <c r="ACS55" s="187"/>
      <c r="ACT55" s="187"/>
      <c r="ACU55" s="187"/>
      <c r="ACV55" s="187"/>
      <c r="ACW55" s="187"/>
      <c r="ACX55" s="187"/>
      <c r="ACY55" s="187"/>
      <c r="ACZ55" s="187"/>
      <c r="ADA55" s="187"/>
      <c r="ADB55" s="187"/>
      <c r="ADC55" s="187"/>
      <c r="ADD55" s="187"/>
      <c r="ADE55" s="187"/>
      <c r="ADF55" s="187"/>
      <c r="ADG55" s="187"/>
      <c r="ADH55" s="187"/>
      <c r="ADI55" s="187"/>
      <c r="ADJ55" s="187"/>
      <c r="ADK55" s="187"/>
      <c r="ADL55" s="187"/>
      <c r="ADM55" s="187"/>
      <c r="ADN55" s="187"/>
      <c r="ADO55" s="187"/>
      <c r="ADP55" s="187"/>
      <c r="ADQ55" s="187"/>
      <c r="ADR55" s="187"/>
      <c r="ADS55" s="187"/>
      <c r="ADT55" s="187"/>
      <c r="ADU55" s="187"/>
      <c r="ADV55" s="187"/>
      <c r="ADW55" s="187"/>
      <c r="ADX55" s="187"/>
      <c r="ADY55" s="187"/>
      <c r="ADZ55" s="187"/>
      <c r="AEA55" s="187"/>
      <c r="AEB55" s="187"/>
      <c r="AEC55" s="187"/>
      <c r="AED55" s="187"/>
      <c r="AEE55" s="187"/>
      <c r="AEF55" s="187"/>
      <c r="AEG55" s="187"/>
      <c r="AEH55" s="187"/>
      <c r="AEI55" s="187"/>
      <c r="AEJ55" s="187"/>
      <c r="AEK55" s="187"/>
      <c r="AEL55" s="187"/>
      <c r="AEM55" s="187"/>
      <c r="AEN55" s="187"/>
      <c r="AEO55" s="187"/>
      <c r="AEP55" s="187"/>
      <c r="AEQ55" s="187"/>
      <c r="AER55" s="187"/>
      <c r="AES55" s="187"/>
      <c r="AET55" s="187"/>
      <c r="AEU55" s="187"/>
      <c r="AEV55" s="187"/>
      <c r="AEW55" s="187"/>
      <c r="AEX55" s="187"/>
      <c r="AEY55" s="187"/>
      <c r="AEZ55" s="187"/>
      <c r="AFA55" s="187"/>
      <c r="AFB55" s="187"/>
      <c r="AFC55" s="187"/>
      <c r="AFD55" s="187"/>
      <c r="AFE55" s="187"/>
      <c r="AFF55" s="187"/>
      <c r="AFG55" s="187"/>
      <c r="AFH55" s="187"/>
      <c r="AFI55" s="187"/>
      <c r="AFJ55" s="187"/>
      <c r="AFK55" s="187"/>
      <c r="AFL55" s="187"/>
      <c r="AFM55" s="187"/>
      <c r="AFN55" s="187"/>
      <c r="AFO55" s="187"/>
      <c r="AFP55" s="187"/>
      <c r="AFQ55" s="187"/>
      <c r="AFR55" s="187"/>
      <c r="AFS55" s="187"/>
      <c r="AFT55" s="187"/>
      <c r="AFU55" s="187"/>
      <c r="AFV55" s="187"/>
      <c r="AFW55" s="187"/>
      <c r="AFX55" s="187"/>
      <c r="AFY55" s="187"/>
      <c r="AFZ55" s="187"/>
      <c r="AGA55" s="187"/>
      <c r="AGB55" s="187"/>
      <c r="AGC55" s="187"/>
      <c r="AGD55" s="187"/>
      <c r="AGE55" s="187"/>
      <c r="AGF55" s="187"/>
      <c r="AGG55" s="187"/>
      <c r="AGH55" s="187"/>
      <c r="AGI55" s="187"/>
      <c r="AGJ55" s="187"/>
      <c r="AGK55" s="187"/>
      <c r="AGL55" s="187"/>
      <c r="AGM55" s="187"/>
      <c r="AGN55" s="187"/>
      <c r="AGO55" s="187"/>
      <c r="AGP55" s="187"/>
      <c r="AGQ55" s="187"/>
      <c r="AGR55" s="187"/>
      <c r="AGS55" s="187"/>
      <c r="AGT55" s="187"/>
      <c r="AGU55" s="187"/>
      <c r="AGV55" s="187"/>
      <c r="AGW55" s="187"/>
      <c r="AGX55" s="187"/>
      <c r="AGY55" s="187"/>
      <c r="AGZ55" s="187"/>
      <c r="AHA55" s="187"/>
      <c r="AHB55" s="187"/>
      <c r="AHC55" s="187"/>
      <c r="AHD55" s="187"/>
      <c r="AHE55" s="187"/>
      <c r="AHF55" s="187"/>
      <c r="AHG55" s="187"/>
      <c r="AHH55" s="187"/>
      <c r="AHI55" s="187"/>
      <c r="AHJ55" s="187"/>
      <c r="AHK55" s="187"/>
      <c r="AHL55" s="187"/>
      <c r="AHM55" s="187"/>
      <c r="AHN55" s="187"/>
      <c r="AHO55" s="187"/>
      <c r="AHP55" s="187"/>
      <c r="AHQ55" s="187"/>
      <c r="AHR55" s="187"/>
      <c r="AHS55" s="187"/>
      <c r="AHT55" s="187"/>
      <c r="AHU55" s="187"/>
      <c r="AHV55" s="187"/>
      <c r="AHW55" s="187"/>
      <c r="AHX55" s="187"/>
      <c r="AHY55" s="187"/>
      <c r="AHZ55" s="187"/>
      <c r="AIA55" s="187"/>
      <c r="AIB55" s="187"/>
      <c r="AIC55" s="187"/>
      <c r="AID55" s="187"/>
      <c r="AIE55" s="187"/>
      <c r="AIF55" s="187"/>
      <c r="AIG55" s="187"/>
      <c r="AIH55" s="187"/>
      <c r="AII55" s="187"/>
      <c r="AIJ55" s="187"/>
      <c r="AIK55" s="187"/>
      <c r="AIL55" s="187"/>
      <c r="AIM55" s="187"/>
      <c r="AIN55" s="187"/>
      <c r="AIO55" s="187"/>
      <c r="AIP55" s="187"/>
      <c r="AIQ55" s="187"/>
      <c r="AIR55" s="187"/>
      <c r="AIS55" s="187"/>
      <c r="AIT55" s="187"/>
      <c r="AIU55" s="187"/>
      <c r="AIV55" s="187"/>
      <c r="AIW55" s="187"/>
      <c r="AIX55" s="187"/>
      <c r="AIY55" s="187"/>
      <c r="AIZ55" s="187"/>
      <c r="AJA55" s="187"/>
      <c r="AJB55" s="187"/>
      <c r="AJC55" s="187"/>
      <c r="AJD55" s="187"/>
      <c r="AJE55" s="187"/>
      <c r="AJF55" s="187"/>
      <c r="AJG55" s="187"/>
      <c r="AJH55" s="187"/>
      <c r="AJI55" s="187"/>
      <c r="AJJ55" s="187"/>
      <c r="AJK55" s="187"/>
      <c r="AJL55" s="187"/>
      <c r="AJM55" s="187"/>
      <c r="AJN55" s="187"/>
      <c r="AJO55" s="187"/>
      <c r="AJP55" s="187"/>
      <c r="AJQ55" s="187"/>
      <c r="AJR55" s="187"/>
      <c r="AJS55" s="187"/>
      <c r="AJT55" s="187"/>
      <c r="AJU55" s="187"/>
      <c r="AJV55" s="187"/>
      <c r="AJW55" s="187"/>
      <c r="AJX55" s="187"/>
      <c r="AJY55" s="187"/>
      <c r="AJZ55" s="187"/>
      <c r="AKA55" s="187"/>
      <c r="AKB55" s="187"/>
      <c r="AKC55" s="187"/>
      <c r="AKD55" s="187"/>
      <c r="AKE55" s="187"/>
      <c r="AKF55" s="187"/>
      <c r="AKG55" s="187"/>
      <c r="AKH55" s="187"/>
      <c r="AKI55" s="187"/>
      <c r="AKJ55" s="187"/>
      <c r="AKK55" s="187"/>
      <c r="AKL55" s="187"/>
      <c r="AKM55" s="187"/>
      <c r="AKN55" s="187"/>
      <c r="AKO55" s="187"/>
      <c r="AKP55" s="187"/>
      <c r="AKQ55" s="187"/>
      <c r="AKR55" s="187"/>
      <c r="AKS55" s="187"/>
      <c r="AKT55" s="187"/>
      <c r="AKU55" s="187"/>
      <c r="AKV55" s="187"/>
      <c r="AKW55" s="187"/>
      <c r="AKX55" s="187"/>
      <c r="AKY55" s="187"/>
      <c r="AKZ55" s="187"/>
      <c r="ALA55" s="187"/>
      <c r="ALB55" s="187"/>
      <c r="ALC55" s="187"/>
      <c r="ALD55" s="187"/>
      <c r="ALE55" s="187"/>
      <c r="ALF55" s="187"/>
      <c r="ALG55" s="187"/>
      <c r="ALH55" s="187"/>
      <c r="ALI55" s="187"/>
      <c r="ALJ55" s="187"/>
      <c r="ALK55" s="187"/>
      <c r="ALL55" s="187"/>
      <c r="ALM55" s="187"/>
      <c r="ALN55" s="187"/>
      <c r="ALO55" s="187"/>
      <c r="ALP55" s="187"/>
      <c r="ALQ55" s="187"/>
      <c r="ALR55" s="187"/>
      <c r="ALS55" s="187"/>
      <c r="ALT55" s="187"/>
      <c r="ALU55" s="187"/>
      <c r="ALV55" s="187"/>
      <c r="ALW55" s="187"/>
      <c r="ALX55" s="187"/>
      <c r="ALY55" s="187"/>
      <c r="ALZ55" s="187"/>
      <c r="AMA55" s="187"/>
      <c r="AMB55" s="187"/>
      <c r="AMC55" s="187"/>
      <c r="AMD55" s="187"/>
      <c r="AME55" s="187"/>
      <c r="AMF55" s="187"/>
      <c r="AMG55" s="187"/>
      <c r="AMH55" s="187"/>
      <c r="AMI55" s="187"/>
      <c r="AMJ55" s="187"/>
      <c r="AMK55" s="187"/>
      <c r="AML55" s="187"/>
      <c r="AMM55" s="187"/>
      <c r="AMN55" s="187"/>
      <c r="AMO55" s="187"/>
      <c r="AMP55" s="187"/>
      <c r="AMQ55" s="187"/>
      <c r="AMR55" s="187"/>
      <c r="AMS55" s="187"/>
      <c r="AMT55" s="187"/>
      <c r="AMU55" s="187"/>
      <c r="AMV55" s="187"/>
      <c r="AMW55" s="187"/>
      <c r="AMX55" s="187"/>
      <c r="AMY55" s="187"/>
      <c r="AMZ55" s="187"/>
      <c r="ANA55" s="187"/>
      <c r="ANB55" s="187"/>
      <c r="ANC55" s="187"/>
      <c r="AND55" s="187"/>
      <c r="ANE55" s="187"/>
      <c r="ANF55" s="187"/>
      <c r="ANG55" s="187"/>
      <c r="ANH55" s="187"/>
      <c r="ANI55" s="187"/>
      <c r="ANJ55" s="187"/>
      <c r="ANK55" s="187"/>
      <c r="ANL55" s="187"/>
      <c r="ANM55" s="187"/>
      <c r="ANN55" s="187"/>
      <c r="ANO55" s="187"/>
      <c r="ANP55" s="187"/>
      <c r="ANQ55" s="187"/>
      <c r="ANR55" s="187"/>
      <c r="ANS55" s="187"/>
      <c r="ANT55" s="187"/>
      <c r="ANU55" s="187"/>
      <c r="ANV55" s="187"/>
      <c r="ANW55" s="187"/>
      <c r="ANX55" s="187"/>
      <c r="ANY55" s="187"/>
      <c r="ANZ55" s="187"/>
      <c r="AOA55" s="187"/>
      <c r="AOB55" s="187"/>
      <c r="AOC55" s="187"/>
      <c r="AOD55" s="187"/>
      <c r="AOE55" s="187"/>
      <c r="AOF55" s="187"/>
      <c r="AOG55" s="187"/>
      <c r="AOH55" s="187"/>
      <c r="AOI55" s="187"/>
      <c r="AOJ55" s="187"/>
      <c r="AOK55" s="187"/>
      <c r="AOL55" s="187"/>
      <c r="AOM55" s="187"/>
      <c r="AON55" s="187"/>
      <c r="AOO55" s="187"/>
      <c r="AOP55" s="187"/>
      <c r="AOQ55" s="187"/>
      <c r="AOR55" s="187"/>
      <c r="AOS55" s="187"/>
      <c r="AOT55" s="187"/>
      <c r="AOU55" s="187"/>
      <c r="AOV55" s="187"/>
      <c r="AOW55" s="187"/>
      <c r="AOX55" s="187"/>
      <c r="AOY55" s="187"/>
      <c r="AOZ55" s="187"/>
      <c r="APA55" s="187"/>
      <c r="APB55" s="187"/>
      <c r="APC55" s="187"/>
      <c r="APD55" s="187"/>
      <c r="APE55" s="187"/>
      <c r="APF55" s="187"/>
      <c r="APG55" s="187"/>
      <c r="APH55" s="187"/>
      <c r="API55" s="187"/>
      <c r="APJ55" s="187"/>
      <c r="APK55" s="187"/>
      <c r="APL55" s="187"/>
      <c r="APM55" s="187"/>
      <c r="APN55" s="187"/>
      <c r="APO55" s="187"/>
      <c r="APP55" s="187"/>
      <c r="APQ55" s="187"/>
      <c r="APR55" s="187"/>
      <c r="APS55" s="187"/>
      <c r="APT55" s="187"/>
      <c r="APU55" s="187"/>
      <c r="APV55" s="187"/>
      <c r="APW55" s="187"/>
      <c r="APX55" s="187"/>
      <c r="APY55" s="187"/>
      <c r="APZ55" s="187"/>
      <c r="AQA55" s="187"/>
      <c r="AQB55" s="187"/>
      <c r="AQC55" s="187"/>
      <c r="AQD55" s="187"/>
      <c r="AQE55" s="187"/>
      <c r="AQF55" s="187"/>
      <c r="AQG55" s="187"/>
      <c r="AQH55" s="187"/>
      <c r="AQI55" s="187"/>
      <c r="AQJ55" s="187"/>
      <c r="AQK55" s="187"/>
      <c r="AQL55" s="187"/>
      <c r="AQM55" s="187"/>
      <c r="AQN55" s="187"/>
      <c r="AQO55" s="187"/>
      <c r="AQP55" s="187"/>
      <c r="AQQ55" s="187"/>
      <c r="AQR55" s="187"/>
      <c r="AQS55" s="187"/>
      <c r="AQT55" s="187"/>
      <c r="AQU55" s="187"/>
      <c r="AQV55" s="187"/>
      <c r="AQW55" s="187"/>
      <c r="AQX55" s="187"/>
      <c r="AQY55" s="187"/>
      <c r="AQZ55" s="187"/>
      <c r="ARA55" s="187"/>
      <c r="ARB55" s="187"/>
      <c r="ARC55" s="187"/>
      <c r="ARD55" s="187"/>
      <c r="ARE55" s="187"/>
      <c r="ARF55" s="187"/>
      <c r="ARG55" s="187"/>
      <c r="ARH55" s="187"/>
      <c r="ARI55" s="187"/>
      <c r="ARJ55" s="187"/>
      <c r="ARK55" s="187"/>
      <c r="ARL55" s="187"/>
      <c r="ARM55" s="187"/>
      <c r="ARN55" s="187"/>
      <c r="ARO55" s="187"/>
      <c r="ARP55" s="187"/>
      <c r="ARQ55" s="187"/>
      <c r="ARR55" s="187"/>
      <c r="ARS55" s="187"/>
      <c r="ART55" s="187"/>
      <c r="ARU55" s="187"/>
      <c r="ARV55" s="187"/>
      <c r="ARW55" s="187"/>
      <c r="ARX55" s="187"/>
      <c r="ARY55" s="187"/>
      <c r="ARZ55" s="187"/>
      <c r="ASA55" s="187"/>
      <c r="ASB55" s="187"/>
      <c r="ASC55" s="187"/>
      <c r="ASD55" s="187"/>
      <c r="ASE55" s="187"/>
      <c r="ASF55" s="187"/>
      <c r="ASG55" s="187"/>
      <c r="ASH55" s="187"/>
      <c r="ASI55" s="187"/>
      <c r="ASJ55" s="187"/>
      <c r="ASK55" s="187"/>
      <c r="ASL55" s="187"/>
      <c r="ASM55" s="187"/>
      <c r="ASN55" s="187"/>
      <c r="ASO55" s="187"/>
      <c r="ASP55" s="187"/>
      <c r="ASQ55" s="187"/>
      <c r="ASR55" s="187"/>
      <c r="ASS55" s="187"/>
      <c r="AST55" s="187"/>
      <c r="ASU55" s="187"/>
      <c r="ASV55" s="187"/>
      <c r="ASW55" s="187"/>
      <c r="ASX55" s="187"/>
      <c r="ASY55" s="187"/>
      <c r="ASZ55" s="187"/>
      <c r="ATA55" s="187"/>
      <c r="ATB55" s="187"/>
      <c r="ATC55" s="187"/>
      <c r="ATD55" s="187"/>
      <c r="ATE55" s="187"/>
      <c r="ATF55" s="187"/>
      <c r="ATG55" s="187"/>
      <c r="ATH55" s="187"/>
      <c r="ATI55" s="187"/>
      <c r="ATJ55" s="187"/>
      <c r="ATK55" s="187"/>
      <c r="ATL55" s="187"/>
      <c r="ATM55" s="187"/>
      <c r="ATN55" s="187"/>
      <c r="ATO55" s="187"/>
      <c r="ATP55" s="187"/>
      <c r="ATQ55" s="187"/>
      <c r="ATR55" s="187"/>
      <c r="ATS55" s="187"/>
      <c r="ATT55" s="187"/>
      <c r="ATU55" s="187"/>
      <c r="ATV55" s="187"/>
      <c r="ATW55" s="187"/>
      <c r="ATX55" s="187"/>
      <c r="ATY55" s="187"/>
      <c r="ATZ55" s="187"/>
      <c r="AUA55" s="187"/>
      <c r="AUB55" s="187"/>
      <c r="AUC55" s="187"/>
      <c r="AUD55" s="187"/>
      <c r="AUE55" s="187"/>
      <c r="AUF55" s="187"/>
      <c r="AUG55" s="187"/>
      <c r="AUH55" s="187"/>
      <c r="AUI55" s="187"/>
      <c r="AUJ55" s="187"/>
      <c r="AUK55" s="187"/>
      <c r="AUL55" s="187"/>
      <c r="AUM55" s="187"/>
      <c r="AUN55" s="187"/>
      <c r="AUO55" s="187"/>
      <c r="AUP55" s="187"/>
      <c r="AUQ55" s="187"/>
      <c r="AUR55" s="187"/>
      <c r="AUS55" s="187"/>
      <c r="AUT55" s="187"/>
      <c r="AUU55" s="187"/>
      <c r="AUV55" s="187"/>
      <c r="AUW55" s="187"/>
      <c r="AUX55" s="187"/>
      <c r="AUY55" s="187"/>
      <c r="AUZ55" s="187"/>
      <c r="AVA55" s="187"/>
      <c r="AVB55" s="187"/>
      <c r="AVC55" s="187"/>
      <c r="AVD55" s="187"/>
      <c r="AVE55" s="187"/>
      <c r="AVF55" s="187"/>
      <c r="AVG55" s="187"/>
      <c r="AVH55" s="187"/>
      <c r="AVI55" s="187"/>
      <c r="AVJ55" s="187"/>
      <c r="AVK55" s="187"/>
      <c r="AVL55" s="187"/>
      <c r="AVM55" s="187"/>
      <c r="AVN55" s="187"/>
      <c r="AVO55" s="187"/>
      <c r="AVP55" s="187"/>
      <c r="AVQ55" s="187"/>
      <c r="AVR55" s="187"/>
      <c r="AVS55" s="187"/>
      <c r="AVT55" s="187"/>
      <c r="AVU55" s="187"/>
      <c r="AVV55" s="187"/>
      <c r="AVW55" s="187"/>
      <c r="AVX55" s="187"/>
      <c r="AVY55" s="187"/>
      <c r="AVZ55" s="187"/>
      <c r="AWA55" s="187"/>
      <c r="AWB55" s="187"/>
      <c r="AWC55" s="187"/>
      <c r="AWD55" s="187"/>
      <c r="AWE55" s="187"/>
      <c r="AWF55" s="187"/>
      <c r="AWG55" s="187"/>
      <c r="AWH55" s="187"/>
      <c r="AWI55" s="187"/>
      <c r="AWJ55" s="187"/>
      <c r="AWK55" s="187"/>
      <c r="AWL55" s="187"/>
      <c r="AWM55" s="187"/>
      <c r="AWN55" s="187"/>
      <c r="AWO55" s="187"/>
      <c r="AWP55" s="187"/>
      <c r="AWQ55" s="187"/>
      <c r="AWR55" s="187"/>
      <c r="AWS55" s="187"/>
      <c r="AWT55" s="187"/>
      <c r="AWU55" s="187"/>
      <c r="AWV55" s="187"/>
      <c r="AWW55" s="187"/>
      <c r="AWX55" s="187"/>
      <c r="AWY55" s="187"/>
      <c r="AWZ55" s="187"/>
      <c r="AXA55" s="187"/>
      <c r="AXB55" s="187"/>
      <c r="AXC55" s="187"/>
      <c r="AXD55" s="187"/>
      <c r="AXE55" s="187"/>
      <c r="AXF55" s="187"/>
      <c r="AXG55" s="187"/>
      <c r="AXH55" s="187"/>
      <c r="AXI55" s="187"/>
      <c r="AXJ55" s="187"/>
      <c r="AXK55" s="187"/>
      <c r="AXL55" s="187"/>
      <c r="AXM55" s="187"/>
      <c r="AXN55" s="187"/>
      <c r="AXO55" s="187"/>
      <c r="AXP55" s="187"/>
      <c r="AXQ55" s="187"/>
      <c r="AXR55" s="187"/>
      <c r="AXS55" s="187"/>
      <c r="AXT55" s="187"/>
      <c r="AXU55" s="187"/>
      <c r="AXV55" s="187"/>
      <c r="AXW55" s="187"/>
      <c r="AXX55" s="187"/>
      <c r="AXY55" s="187"/>
      <c r="AXZ55" s="187"/>
      <c r="AYA55" s="187"/>
      <c r="AYB55" s="187"/>
      <c r="AYC55" s="187"/>
      <c r="AYD55" s="187"/>
      <c r="AYE55" s="187"/>
      <c r="AYF55" s="187"/>
      <c r="AYG55" s="187"/>
      <c r="AYH55" s="187"/>
      <c r="AYI55" s="187"/>
      <c r="AYJ55" s="187"/>
      <c r="AYK55" s="187"/>
      <c r="AYL55" s="187"/>
      <c r="AYM55" s="187"/>
      <c r="AYN55" s="187"/>
      <c r="AYO55" s="187"/>
      <c r="AYP55" s="187"/>
      <c r="AYQ55" s="187"/>
      <c r="AYR55" s="187"/>
      <c r="AYS55" s="187"/>
      <c r="AYT55" s="187"/>
      <c r="AYU55" s="187"/>
      <c r="AYV55" s="187"/>
      <c r="AYW55" s="187"/>
      <c r="AYX55" s="187"/>
      <c r="AYY55" s="187"/>
      <c r="AYZ55" s="187"/>
      <c r="AZA55" s="187"/>
      <c r="AZB55" s="187"/>
      <c r="AZC55" s="187"/>
      <c r="AZD55" s="187"/>
      <c r="AZE55" s="187"/>
      <c r="AZF55" s="187"/>
      <c r="AZG55" s="187"/>
      <c r="AZH55" s="187"/>
      <c r="AZI55" s="187"/>
      <c r="AZJ55" s="187"/>
      <c r="AZK55" s="187"/>
      <c r="AZL55" s="187"/>
      <c r="AZM55" s="187"/>
      <c r="AZN55" s="187"/>
      <c r="AZO55" s="187"/>
      <c r="AZP55" s="187"/>
      <c r="AZQ55" s="187"/>
      <c r="AZR55" s="187"/>
      <c r="AZS55" s="187"/>
      <c r="AZT55" s="187"/>
      <c r="AZU55" s="187"/>
      <c r="AZV55" s="187"/>
      <c r="AZW55" s="187"/>
      <c r="AZX55" s="187"/>
      <c r="AZY55" s="187"/>
      <c r="AZZ55" s="187"/>
      <c r="BAA55" s="187"/>
      <c r="BAB55" s="187"/>
      <c r="BAC55" s="187"/>
      <c r="BAD55" s="187"/>
      <c r="BAE55" s="187"/>
      <c r="BAF55" s="187"/>
      <c r="BAG55" s="187"/>
      <c r="BAH55" s="187"/>
      <c r="BAI55" s="187"/>
      <c r="BAJ55" s="187"/>
      <c r="BAK55" s="187"/>
      <c r="BAL55" s="187"/>
      <c r="BAM55" s="187"/>
      <c r="BAN55" s="187"/>
      <c r="BAO55" s="187"/>
      <c r="BAP55" s="187"/>
      <c r="BAQ55" s="187"/>
      <c r="BAR55" s="187"/>
      <c r="BAS55" s="187"/>
      <c r="BAT55" s="187"/>
      <c r="BAU55" s="187"/>
      <c r="BAV55" s="187"/>
      <c r="BAW55" s="187"/>
      <c r="BAX55" s="187"/>
      <c r="BAY55" s="187"/>
      <c r="BAZ55" s="187"/>
      <c r="BBA55" s="187"/>
      <c r="BBB55" s="187"/>
      <c r="BBC55" s="187"/>
      <c r="BBD55" s="187"/>
      <c r="BBE55" s="187"/>
      <c r="BBF55" s="187"/>
      <c r="BBG55" s="187"/>
      <c r="BBH55" s="187"/>
      <c r="BBI55" s="187"/>
      <c r="BBJ55" s="187"/>
      <c r="BBK55" s="187"/>
      <c r="BBL55" s="187"/>
      <c r="BBM55" s="187"/>
      <c r="BBN55" s="187"/>
      <c r="BBO55" s="187"/>
      <c r="BBP55" s="187"/>
      <c r="BBQ55" s="187"/>
      <c r="BBR55" s="187"/>
      <c r="BBS55" s="187"/>
      <c r="BBT55" s="187"/>
      <c r="BBU55" s="187"/>
      <c r="BBV55" s="187"/>
      <c r="BBW55" s="187"/>
      <c r="BBX55" s="187"/>
      <c r="BBY55" s="187"/>
      <c r="BBZ55" s="187"/>
      <c r="BCA55" s="187"/>
      <c r="BCB55" s="187"/>
      <c r="BCC55" s="187"/>
      <c r="BCD55" s="187"/>
      <c r="BCE55" s="187"/>
      <c r="BCF55" s="187"/>
      <c r="BCG55" s="187"/>
      <c r="BCH55" s="187"/>
      <c r="BCI55" s="187"/>
      <c r="BCJ55" s="187"/>
      <c r="BCK55" s="187"/>
      <c r="BCL55" s="187"/>
      <c r="BCM55" s="187"/>
      <c r="BCN55" s="187"/>
      <c r="BCO55" s="187"/>
      <c r="BCP55" s="187"/>
      <c r="BCQ55" s="187"/>
      <c r="BCR55" s="187"/>
      <c r="BCS55" s="187"/>
      <c r="BCT55" s="187"/>
      <c r="BCU55" s="187"/>
      <c r="BCV55" s="187"/>
      <c r="BCW55" s="187"/>
      <c r="BCX55" s="187"/>
      <c r="BCY55" s="187"/>
      <c r="BCZ55" s="187"/>
      <c r="BDA55" s="187"/>
      <c r="BDB55" s="187"/>
      <c r="BDC55" s="187"/>
      <c r="BDD55" s="187"/>
      <c r="BDE55" s="187"/>
      <c r="BDF55" s="187"/>
      <c r="BDG55" s="187"/>
      <c r="BDH55" s="187"/>
      <c r="BDI55" s="187"/>
      <c r="BDJ55" s="187"/>
      <c r="BDK55" s="187"/>
      <c r="BDL55" s="187"/>
      <c r="BDM55" s="187"/>
      <c r="BDN55" s="187"/>
      <c r="BDO55" s="187"/>
      <c r="BDP55" s="187"/>
      <c r="BDQ55" s="187"/>
      <c r="BDR55" s="187"/>
      <c r="BDS55" s="187"/>
      <c r="BDT55" s="187"/>
      <c r="BDU55" s="187"/>
      <c r="BDV55" s="187"/>
      <c r="BDW55" s="187"/>
      <c r="BDX55" s="187"/>
      <c r="BDY55" s="187"/>
      <c r="BDZ55" s="187"/>
      <c r="BEA55" s="187"/>
      <c r="BEB55" s="187"/>
      <c r="BEC55" s="187"/>
      <c r="BED55" s="187"/>
      <c r="BEE55" s="187"/>
      <c r="BEF55" s="187"/>
      <c r="BEG55" s="187"/>
      <c r="BEH55" s="187"/>
      <c r="BEI55" s="187"/>
      <c r="BEJ55" s="187"/>
      <c r="BEK55" s="187"/>
      <c r="BEL55" s="187"/>
      <c r="BEM55" s="187"/>
      <c r="BEN55" s="187"/>
      <c r="BEO55" s="187"/>
      <c r="BEP55" s="187"/>
      <c r="BEQ55" s="187"/>
      <c r="BER55" s="187"/>
      <c r="BES55" s="187"/>
      <c r="BET55" s="187"/>
      <c r="BEU55" s="187"/>
      <c r="BEV55" s="187"/>
      <c r="BEW55" s="187"/>
      <c r="BEX55" s="187"/>
      <c r="BEY55" s="187"/>
      <c r="BEZ55" s="187"/>
      <c r="BFA55" s="187"/>
      <c r="BFB55" s="187"/>
      <c r="BFC55" s="187"/>
      <c r="BFD55" s="187"/>
      <c r="BFE55" s="187"/>
      <c r="BFF55" s="187"/>
      <c r="BFG55" s="187"/>
      <c r="BFH55" s="187"/>
      <c r="BFI55" s="187"/>
      <c r="BFJ55" s="187"/>
      <c r="BFK55" s="187"/>
      <c r="BFL55" s="187"/>
      <c r="BFM55" s="187"/>
      <c r="BFN55" s="187"/>
      <c r="BFO55" s="187"/>
      <c r="BFP55" s="187"/>
      <c r="BFQ55" s="187"/>
      <c r="BFR55" s="187"/>
      <c r="BFS55" s="187"/>
      <c r="BFT55" s="187"/>
      <c r="BFU55" s="187"/>
      <c r="BFV55" s="187"/>
      <c r="BFW55" s="187"/>
      <c r="BFX55" s="187"/>
      <c r="BFY55" s="187"/>
      <c r="BFZ55" s="187"/>
      <c r="BGA55" s="187"/>
      <c r="BGB55" s="187"/>
      <c r="BGC55" s="187"/>
      <c r="BGD55" s="187"/>
      <c r="BGE55" s="187"/>
      <c r="BGF55" s="187"/>
      <c r="BGG55" s="187"/>
      <c r="BGH55" s="187"/>
      <c r="BGI55" s="187"/>
      <c r="BGJ55" s="187"/>
      <c r="BGK55" s="187"/>
      <c r="BGL55" s="187"/>
      <c r="BGM55" s="187"/>
      <c r="BGN55" s="187"/>
      <c r="BGO55" s="187"/>
      <c r="BGP55" s="187"/>
      <c r="BGQ55" s="187"/>
      <c r="BGR55" s="187"/>
      <c r="BGS55" s="187"/>
      <c r="BGT55" s="187"/>
      <c r="BGU55" s="187"/>
      <c r="BGV55" s="187"/>
      <c r="BGW55" s="187"/>
      <c r="BGX55" s="187"/>
      <c r="BGY55" s="187"/>
      <c r="BGZ55" s="187"/>
      <c r="BHA55" s="187"/>
      <c r="BHB55" s="187"/>
      <c r="BHC55" s="187"/>
      <c r="BHD55" s="187"/>
      <c r="BHE55" s="187"/>
      <c r="BHF55" s="187"/>
      <c r="BHG55" s="187"/>
      <c r="BHH55" s="187"/>
      <c r="BHI55" s="187"/>
      <c r="BHJ55" s="187"/>
      <c r="BHK55" s="187"/>
      <c r="BHL55" s="187"/>
      <c r="BHM55" s="187"/>
      <c r="BHN55" s="187"/>
      <c r="BHO55" s="187"/>
      <c r="BHP55" s="187"/>
      <c r="BHQ55" s="187"/>
      <c r="BHR55" s="187"/>
      <c r="BHS55" s="187"/>
      <c r="BHT55" s="187"/>
      <c r="BHU55" s="187"/>
      <c r="BHV55" s="187"/>
      <c r="BHW55" s="187"/>
      <c r="BHX55" s="187"/>
      <c r="BHY55" s="187"/>
      <c r="BHZ55" s="187"/>
      <c r="BIA55" s="187"/>
      <c r="BIB55" s="187"/>
      <c r="BIC55" s="187"/>
      <c r="BID55" s="187"/>
      <c r="BIE55" s="187"/>
      <c r="BIF55" s="187"/>
      <c r="BIG55" s="187"/>
      <c r="BIH55" s="187"/>
      <c r="BII55" s="187"/>
      <c r="BIJ55" s="187"/>
      <c r="BIK55" s="187"/>
      <c r="BIL55" s="187"/>
      <c r="BIM55" s="187"/>
      <c r="BIN55" s="187"/>
      <c r="BIO55" s="187"/>
      <c r="BIP55" s="187"/>
      <c r="BIQ55" s="187"/>
      <c r="BIR55" s="187"/>
      <c r="BIS55" s="187"/>
      <c r="BIT55" s="187"/>
      <c r="BIU55" s="187"/>
      <c r="BIV55" s="187"/>
      <c r="BIW55" s="187"/>
      <c r="BIX55" s="187"/>
      <c r="BIY55" s="187"/>
      <c r="BIZ55" s="187"/>
      <c r="BJA55" s="187"/>
      <c r="BJB55" s="187"/>
      <c r="BJC55" s="187"/>
      <c r="BJD55" s="187"/>
      <c r="BJE55" s="187"/>
      <c r="BJF55" s="187"/>
      <c r="BJG55" s="187"/>
      <c r="BJH55" s="187"/>
      <c r="BJI55" s="187"/>
      <c r="BJJ55" s="187"/>
      <c r="BJK55" s="187"/>
      <c r="BJL55" s="187"/>
      <c r="BJM55" s="187"/>
      <c r="BJN55" s="187"/>
      <c r="BJO55" s="187"/>
      <c r="BJP55" s="187"/>
      <c r="BJQ55" s="187"/>
      <c r="BJR55" s="187"/>
      <c r="BJS55" s="187"/>
      <c r="BJT55" s="187"/>
      <c r="BJU55" s="187"/>
      <c r="BJV55" s="187"/>
      <c r="BJW55" s="187"/>
      <c r="BJX55" s="187"/>
      <c r="BJY55" s="187"/>
      <c r="BJZ55" s="187"/>
      <c r="BKA55" s="187"/>
      <c r="BKB55" s="187"/>
      <c r="BKC55" s="187"/>
      <c r="BKD55" s="187"/>
      <c r="BKE55" s="187"/>
      <c r="BKF55" s="187"/>
      <c r="BKG55" s="187"/>
      <c r="BKH55" s="187"/>
      <c r="BKI55" s="187"/>
      <c r="BKJ55" s="187"/>
      <c r="BKK55" s="187"/>
      <c r="BKL55" s="187"/>
      <c r="BKM55" s="187"/>
      <c r="BKN55" s="187"/>
      <c r="BKO55" s="187"/>
      <c r="BKP55" s="187"/>
      <c r="BKQ55" s="187"/>
      <c r="BKR55" s="187"/>
      <c r="BKS55" s="187"/>
      <c r="BKT55" s="187"/>
      <c r="BKU55" s="187"/>
      <c r="BKV55" s="187"/>
      <c r="BKW55" s="187"/>
      <c r="BKX55" s="187"/>
      <c r="BKY55" s="187"/>
      <c r="BKZ55" s="187"/>
      <c r="BLA55" s="187"/>
      <c r="BLB55" s="187"/>
      <c r="BLC55" s="187"/>
      <c r="BLD55" s="187"/>
      <c r="BLE55" s="187"/>
      <c r="BLF55" s="187"/>
      <c r="BLG55" s="187"/>
      <c r="BLH55" s="187"/>
      <c r="BLI55" s="187"/>
      <c r="BLJ55" s="187"/>
      <c r="BLK55" s="187"/>
      <c r="BLL55" s="187"/>
      <c r="BLM55" s="187"/>
      <c r="BLN55" s="187"/>
      <c r="BLO55" s="187"/>
      <c r="BLP55" s="187"/>
      <c r="BLQ55" s="187"/>
      <c r="BLR55" s="187"/>
      <c r="BLS55" s="187"/>
      <c r="BLT55" s="187"/>
      <c r="BLU55" s="187"/>
      <c r="BLV55" s="187"/>
      <c r="BLW55" s="187"/>
      <c r="BLX55" s="187"/>
      <c r="BLY55" s="187"/>
      <c r="BLZ55" s="187"/>
      <c r="BMA55" s="187"/>
      <c r="BMB55" s="187"/>
      <c r="BMC55" s="187"/>
      <c r="BMD55" s="187"/>
      <c r="BME55" s="187"/>
      <c r="BMF55" s="187"/>
      <c r="BMG55" s="187"/>
      <c r="BMH55" s="187"/>
      <c r="BMI55" s="187"/>
      <c r="BMJ55" s="187"/>
      <c r="BMK55" s="187"/>
      <c r="BML55" s="187"/>
      <c r="BMM55" s="187"/>
      <c r="BMN55" s="187"/>
      <c r="BMO55" s="187"/>
      <c r="BMP55" s="187"/>
      <c r="BMQ55" s="187"/>
      <c r="BMR55" s="187"/>
      <c r="BMS55" s="187"/>
      <c r="BMT55" s="187"/>
      <c r="BMU55" s="187"/>
      <c r="BMV55" s="187"/>
      <c r="BMW55" s="187"/>
      <c r="BMX55" s="187"/>
      <c r="BMY55" s="187"/>
      <c r="BMZ55" s="187"/>
      <c r="BNA55" s="187"/>
      <c r="BNB55" s="187"/>
      <c r="BNC55" s="187"/>
      <c r="BND55" s="187"/>
      <c r="BNE55" s="187"/>
      <c r="BNF55" s="187"/>
      <c r="BNG55" s="187"/>
      <c r="BNH55" s="187"/>
      <c r="BNI55" s="187"/>
      <c r="BNJ55" s="187"/>
      <c r="BNK55" s="187"/>
      <c r="BNL55" s="187"/>
      <c r="BNM55" s="187"/>
      <c r="BNN55" s="187"/>
      <c r="BNO55" s="187"/>
      <c r="BNP55" s="187"/>
      <c r="BNQ55" s="187"/>
      <c r="BNR55" s="187"/>
      <c r="BNS55" s="187"/>
      <c r="BNT55" s="187"/>
      <c r="BNU55" s="187"/>
      <c r="BNV55" s="187"/>
      <c r="BNW55" s="187"/>
      <c r="BNX55" s="187"/>
      <c r="BNY55" s="187"/>
      <c r="BNZ55" s="187"/>
      <c r="BOA55" s="187"/>
      <c r="BOB55" s="187"/>
      <c r="BOC55" s="187"/>
      <c r="BOD55" s="187"/>
      <c r="BOE55" s="187"/>
      <c r="BOF55" s="187"/>
      <c r="BOG55" s="187"/>
      <c r="BOH55" s="187"/>
      <c r="BOI55" s="187"/>
      <c r="BOJ55" s="187"/>
      <c r="BOK55" s="187"/>
      <c r="BOL55" s="187"/>
      <c r="BOM55" s="187"/>
      <c r="BON55" s="187"/>
      <c r="BOO55" s="187"/>
      <c r="BOP55" s="187"/>
      <c r="BOQ55" s="187"/>
      <c r="BOR55" s="187"/>
      <c r="BOS55" s="187"/>
      <c r="BOT55" s="187"/>
      <c r="BOU55" s="187"/>
      <c r="BOV55" s="187"/>
      <c r="BOW55" s="187"/>
      <c r="BOX55" s="187"/>
      <c r="BOY55" s="187"/>
      <c r="BOZ55" s="187"/>
      <c r="BPA55" s="187"/>
      <c r="BPB55" s="187"/>
      <c r="BPC55" s="187"/>
      <c r="BPD55" s="187"/>
      <c r="BPE55" s="187"/>
      <c r="BPF55" s="187"/>
      <c r="BPG55" s="187"/>
      <c r="BPH55" s="187"/>
      <c r="BPI55" s="187"/>
      <c r="BPJ55" s="187"/>
      <c r="BPK55" s="187"/>
      <c r="BPL55" s="187"/>
      <c r="BPM55" s="187"/>
      <c r="BPN55" s="187"/>
      <c r="BPO55" s="187"/>
      <c r="BPP55" s="187"/>
      <c r="BPQ55" s="187"/>
      <c r="BPR55" s="187"/>
      <c r="BPS55" s="187"/>
      <c r="BPT55" s="187"/>
      <c r="BPU55" s="187"/>
      <c r="BPV55" s="187"/>
      <c r="BPW55" s="187"/>
      <c r="BPX55" s="187"/>
      <c r="BPY55" s="187"/>
      <c r="BPZ55" s="187"/>
      <c r="BQA55" s="187"/>
      <c r="BQB55" s="187"/>
      <c r="BQC55" s="187"/>
      <c r="BQD55" s="187"/>
      <c r="BQE55" s="187"/>
      <c r="BQF55" s="187"/>
      <c r="BQG55" s="187"/>
      <c r="BQH55" s="187"/>
      <c r="BQI55" s="187"/>
      <c r="BQJ55" s="187"/>
      <c r="BQK55" s="187"/>
      <c r="BQL55" s="187"/>
      <c r="BQM55" s="187"/>
      <c r="BQN55" s="187"/>
      <c r="BQO55" s="187"/>
      <c r="BQP55" s="187"/>
      <c r="BQQ55" s="187"/>
      <c r="BQR55" s="187"/>
      <c r="BQS55" s="187"/>
      <c r="BQT55" s="187"/>
      <c r="BQU55" s="187"/>
      <c r="BQV55" s="187"/>
      <c r="BQW55" s="187"/>
      <c r="BQX55" s="187"/>
      <c r="BQY55" s="187"/>
      <c r="BQZ55" s="187"/>
      <c r="BRA55" s="187"/>
      <c r="BRB55" s="187"/>
      <c r="BRC55" s="187"/>
      <c r="BRD55" s="187"/>
      <c r="BRE55" s="187"/>
      <c r="BRF55" s="187"/>
      <c r="BRG55" s="187"/>
      <c r="BRH55" s="187"/>
      <c r="BRI55" s="187"/>
      <c r="BRJ55" s="187"/>
      <c r="BRK55" s="187"/>
      <c r="BRL55" s="187"/>
      <c r="BRM55" s="187"/>
      <c r="BRN55" s="187"/>
      <c r="BRO55" s="187"/>
      <c r="BRP55" s="187"/>
      <c r="BRQ55" s="187"/>
      <c r="BRR55" s="187"/>
      <c r="BRS55" s="187"/>
      <c r="BRT55" s="187"/>
      <c r="BRU55" s="187"/>
      <c r="BRV55" s="187"/>
      <c r="BRW55" s="187"/>
      <c r="BRX55" s="187"/>
      <c r="BRY55" s="187"/>
      <c r="BRZ55" s="187"/>
      <c r="BSA55" s="187"/>
      <c r="BSB55" s="187"/>
      <c r="BSC55" s="187"/>
      <c r="BSD55" s="187"/>
      <c r="BSE55" s="187"/>
      <c r="BSF55" s="187"/>
      <c r="BSG55" s="187"/>
      <c r="BSH55" s="187"/>
      <c r="BSI55" s="187"/>
      <c r="BSJ55" s="187"/>
      <c r="BSK55" s="187"/>
      <c r="BSL55" s="187"/>
      <c r="BSM55" s="187"/>
      <c r="BSN55" s="187"/>
      <c r="BSO55" s="187"/>
      <c r="BSP55" s="187"/>
      <c r="BSQ55" s="187"/>
      <c r="BSR55" s="187"/>
      <c r="BSS55" s="187"/>
      <c r="BST55" s="187"/>
      <c r="BSU55" s="187"/>
      <c r="BSV55" s="187"/>
      <c r="BSW55" s="187"/>
      <c r="BSX55" s="187"/>
      <c r="BSY55" s="187"/>
      <c r="BSZ55" s="187"/>
      <c r="BTA55" s="187"/>
      <c r="BTB55" s="187"/>
      <c r="BTC55" s="187"/>
      <c r="BTD55" s="187"/>
      <c r="BTE55" s="187"/>
      <c r="BTF55" s="187"/>
      <c r="BTG55" s="187"/>
      <c r="BTH55" s="187"/>
      <c r="BTI55" s="187"/>
      <c r="BTJ55" s="187"/>
      <c r="BTK55" s="187"/>
      <c r="BTL55" s="187"/>
      <c r="BTM55" s="187"/>
      <c r="BTN55" s="187"/>
      <c r="BTO55" s="187"/>
      <c r="BTP55" s="187"/>
      <c r="BTQ55" s="187"/>
      <c r="BTR55" s="187"/>
      <c r="BTS55" s="187"/>
      <c r="BTT55" s="187"/>
      <c r="BTU55" s="187"/>
      <c r="BTV55" s="187"/>
      <c r="BTW55" s="187"/>
      <c r="BTX55" s="187"/>
      <c r="BTY55" s="187"/>
      <c r="BTZ55" s="187"/>
      <c r="BUA55" s="187"/>
      <c r="BUB55" s="187"/>
      <c r="BUC55" s="187"/>
      <c r="BUD55" s="187"/>
      <c r="BUE55" s="187"/>
      <c r="BUF55" s="187"/>
      <c r="BUG55" s="187"/>
      <c r="BUH55" s="187"/>
      <c r="BUI55" s="187"/>
      <c r="BUJ55" s="187"/>
      <c r="BUK55" s="187"/>
      <c r="BUL55" s="187"/>
      <c r="BUM55" s="187"/>
      <c r="BUN55" s="187"/>
      <c r="BUO55" s="187"/>
      <c r="BUP55" s="187"/>
      <c r="BUQ55" s="187"/>
      <c r="BUR55" s="187"/>
      <c r="BUS55" s="187"/>
      <c r="BUT55" s="187"/>
      <c r="BUU55" s="187"/>
      <c r="BUV55" s="187"/>
      <c r="BUW55" s="187"/>
      <c r="BUX55" s="187"/>
      <c r="BUY55" s="187"/>
      <c r="BUZ55" s="187"/>
      <c r="BVA55" s="187"/>
      <c r="BVB55" s="187"/>
      <c r="BVC55" s="187"/>
      <c r="BVD55" s="187"/>
      <c r="BVE55" s="187"/>
      <c r="BVF55" s="187"/>
      <c r="BVG55" s="187"/>
      <c r="BVH55" s="187"/>
      <c r="BVI55" s="187"/>
      <c r="BVJ55" s="187"/>
      <c r="BVK55" s="187"/>
      <c r="BVL55" s="187"/>
      <c r="BVM55" s="187"/>
      <c r="BVN55" s="187"/>
      <c r="BVO55" s="187"/>
      <c r="BVP55" s="187"/>
      <c r="BVQ55" s="187"/>
      <c r="BVR55" s="187"/>
      <c r="BVS55" s="187"/>
      <c r="BVT55" s="187"/>
      <c r="BVU55" s="187"/>
      <c r="BVV55" s="187"/>
      <c r="BVW55" s="187"/>
      <c r="BVX55" s="187"/>
      <c r="BVY55" s="187"/>
      <c r="BVZ55" s="187"/>
      <c r="BWA55" s="187"/>
      <c r="BWB55" s="187"/>
      <c r="BWC55" s="187"/>
      <c r="BWD55" s="187"/>
      <c r="BWE55" s="187"/>
      <c r="BWF55" s="187"/>
      <c r="BWG55" s="187"/>
      <c r="BWH55" s="187"/>
      <c r="BWI55" s="187"/>
      <c r="BWJ55" s="187"/>
      <c r="BWK55" s="187"/>
      <c r="BWL55" s="187"/>
      <c r="BWM55" s="187"/>
      <c r="BWN55" s="187"/>
      <c r="BWO55" s="187"/>
      <c r="BWP55" s="187"/>
      <c r="BWQ55" s="187"/>
      <c r="BWR55" s="187"/>
      <c r="BWS55" s="187"/>
      <c r="BWT55" s="187"/>
      <c r="BWU55" s="187"/>
      <c r="BWV55" s="187"/>
      <c r="BWW55" s="187"/>
      <c r="BWX55" s="187"/>
      <c r="BWY55" s="187"/>
      <c r="BWZ55" s="187"/>
      <c r="BXA55" s="187"/>
      <c r="BXB55" s="187"/>
      <c r="BXC55" s="187"/>
      <c r="BXD55" s="187"/>
      <c r="BXE55" s="187"/>
      <c r="BXF55" s="187"/>
      <c r="BXG55" s="187"/>
      <c r="BXH55" s="187"/>
      <c r="BXI55" s="187"/>
      <c r="BXJ55" s="187"/>
      <c r="BXK55" s="187"/>
      <c r="BXL55" s="187"/>
      <c r="BXM55" s="187"/>
      <c r="BXN55" s="187"/>
      <c r="BXO55" s="187"/>
      <c r="BXP55" s="187"/>
      <c r="BXQ55" s="187"/>
      <c r="BXR55" s="187"/>
      <c r="BXS55" s="187"/>
      <c r="BXT55" s="187"/>
      <c r="BXU55" s="187"/>
      <c r="BXV55" s="187"/>
      <c r="BXW55" s="187"/>
      <c r="BXX55" s="187"/>
      <c r="BXY55" s="187"/>
      <c r="BXZ55" s="187"/>
      <c r="BYA55" s="187"/>
      <c r="BYB55" s="187"/>
      <c r="BYC55" s="187"/>
      <c r="BYD55" s="187"/>
      <c r="BYE55" s="187"/>
      <c r="BYF55" s="187"/>
      <c r="BYG55" s="187"/>
      <c r="BYH55" s="187"/>
      <c r="BYI55" s="187"/>
      <c r="BYJ55" s="187"/>
      <c r="BYK55" s="187"/>
      <c r="BYL55" s="187"/>
      <c r="BYM55" s="187"/>
      <c r="BYN55" s="187"/>
      <c r="BYO55" s="187"/>
      <c r="BYP55" s="187"/>
      <c r="BYQ55" s="187"/>
      <c r="BYR55" s="187"/>
      <c r="BYS55" s="187"/>
      <c r="BYT55" s="187"/>
      <c r="BYU55" s="187"/>
      <c r="BYV55" s="187"/>
      <c r="BYW55" s="187"/>
      <c r="BYX55" s="187"/>
      <c r="BYY55" s="187"/>
      <c r="BYZ55" s="187"/>
      <c r="BZA55" s="187"/>
      <c r="BZB55" s="187"/>
      <c r="BZC55" s="187"/>
      <c r="BZD55" s="187"/>
      <c r="BZE55" s="187"/>
      <c r="BZF55" s="187"/>
      <c r="BZG55" s="187"/>
      <c r="BZH55" s="187"/>
      <c r="BZI55" s="187"/>
      <c r="BZJ55" s="187"/>
      <c r="BZK55" s="187"/>
      <c r="BZL55" s="187"/>
      <c r="BZM55" s="187"/>
      <c r="BZN55" s="187"/>
      <c r="BZO55" s="187"/>
      <c r="BZP55" s="187"/>
      <c r="BZQ55" s="187"/>
      <c r="BZR55" s="187"/>
      <c r="BZS55" s="187"/>
      <c r="BZT55" s="187"/>
      <c r="BZU55" s="187"/>
      <c r="BZV55" s="187"/>
      <c r="BZW55" s="187"/>
      <c r="BZX55" s="187"/>
      <c r="BZY55" s="187"/>
      <c r="BZZ55" s="187"/>
      <c r="CAA55" s="187"/>
      <c r="CAB55" s="187"/>
      <c r="CAC55" s="187"/>
      <c r="CAD55" s="187"/>
      <c r="CAE55" s="187"/>
      <c r="CAF55" s="187"/>
      <c r="CAG55" s="187"/>
      <c r="CAH55" s="187"/>
      <c r="CAI55" s="187"/>
      <c r="CAJ55" s="187"/>
      <c r="CAK55" s="187"/>
      <c r="CAL55" s="187"/>
      <c r="CAM55" s="187"/>
      <c r="CAN55" s="187"/>
      <c r="CAO55" s="187"/>
      <c r="CAP55" s="187"/>
      <c r="CAQ55" s="187"/>
      <c r="CAR55" s="187"/>
      <c r="CAS55" s="187"/>
      <c r="CAT55" s="187"/>
      <c r="CAU55" s="187"/>
      <c r="CAV55" s="187"/>
      <c r="CAW55" s="187"/>
      <c r="CAX55" s="187"/>
      <c r="CAY55" s="187"/>
      <c r="CAZ55" s="187"/>
      <c r="CBA55" s="187"/>
      <c r="CBB55" s="187"/>
      <c r="CBC55" s="187"/>
      <c r="CBD55" s="187"/>
      <c r="CBE55" s="187"/>
      <c r="CBF55" s="187"/>
      <c r="CBG55" s="187"/>
      <c r="CBH55" s="187"/>
      <c r="CBI55" s="187"/>
      <c r="CBJ55" s="187"/>
      <c r="CBK55" s="187"/>
      <c r="CBL55" s="187"/>
      <c r="CBM55" s="187"/>
      <c r="CBN55" s="187"/>
      <c r="CBO55" s="187"/>
      <c r="CBP55" s="187"/>
      <c r="CBQ55" s="187"/>
      <c r="CBR55" s="187"/>
      <c r="CBS55" s="187"/>
      <c r="CBT55" s="187"/>
      <c r="CBU55" s="187"/>
      <c r="CBV55" s="187"/>
      <c r="CBW55" s="187"/>
      <c r="CBX55" s="187"/>
      <c r="CBY55" s="187"/>
      <c r="CBZ55" s="187"/>
      <c r="CCA55" s="187"/>
      <c r="CCB55" s="187"/>
      <c r="CCC55" s="187"/>
      <c r="CCD55" s="187"/>
      <c r="CCE55" s="187"/>
      <c r="CCF55" s="187"/>
      <c r="CCG55" s="187"/>
      <c r="CCH55" s="187"/>
      <c r="CCI55" s="187"/>
      <c r="CCJ55" s="187"/>
      <c r="CCK55" s="187"/>
      <c r="CCL55" s="187"/>
      <c r="CCM55" s="187"/>
      <c r="CCN55" s="187"/>
      <c r="CCO55" s="187"/>
      <c r="CCP55" s="187"/>
      <c r="CCQ55" s="187"/>
      <c r="CCR55" s="187"/>
      <c r="CCS55" s="187"/>
      <c r="CCT55" s="187"/>
      <c r="CCU55" s="187"/>
      <c r="CCV55" s="187"/>
      <c r="CCW55" s="187"/>
      <c r="CCX55" s="187"/>
      <c r="CCY55" s="187"/>
      <c r="CCZ55" s="187"/>
      <c r="CDA55" s="187"/>
      <c r="CDB55" s="187"/>
      <c r="CDC55" s="187"/>
      <c r="CDD55" s="187"/>
      <c r="CDE55" s="187"/>
      <c r="CDF55" s="187"/>
      <c r="CDG55" s="187"/>
      <c r="CDH55" s="187"/>
      <c r="CDI55" s="187"/>
      <c r="CDJ55" s="187"/>
      <c r="CDK55" s="187"/>
      <c r="CDL55" s="187"/>
      <c r="CDM55" s="187"/>
      <c r="CDN55" s="187"/>
      <c r="CDO55" s="187"/>
      <c r="CDP55" s="187"/>
      <c r="CDQ55" s="187"/>
      <c r="CDR55" s="187"/>
      <c r="CDS55" s="187"/>
      <c r="CDT55" s="187"/>
      <c r="CDU55" s="187"/>
      <c r="CDV55" s="187"/>
      <c r="CDW55" s="187"/>
      <c r="CDX55" s="187"/>
      <c r="CDY55" s="187"/>
      <c r="CDZ55" s="187"/>
      <c r="CEA55" s="187"/>
      <c r="CEB55" s="187"/>
      <c r="CEC55" s="187"/>
      <c r="CED55" s="187"/>
      <c r="CEE55" s="187"/>
      <c r="CEF55" s="187"/>
      <c r="CEG55" s="187"/>
      <c r="CEH55" s="187"/>
      <c r="CEI55" s="187"/>
      <c r="CEJ55" s="187"/>
      <c r="CEK55" s="187"/>
      <c r="CEL55" s="187"/>
      <c r="CEM55" s="187"/>
      <c r="CEN55" s="187"/>
      <c r="CEO55" s="187"/>
      <c r="CEP55" s="187"/>
      <c r="CEQ55" s="187"/>
      <c r="CER55" s="187"/>
      <c r="CES55" s="187"/>
      <c r="CET55" s="187"/>
      <c r="CEU55" s="187"/>
      <c r="CEV55" s="187"/>
      <c r="CEW55" s="187"/>
      <c r="CEX55" s="187"/>
      <c r="CEY55" s="187"/>
      <c r="CEZ55" s="187"/>
      <c r="CFA55" s="187"/>
      <c r="CFB55" s="187"/>
      <c r="CFC55" s="187"/>
      <c r="CFD55" s="187"/>
      <c r="CFE55" s="187"/>
      <c r="CFF55" s="187"/>
      <c r="CFG55" s="187"/>
      <c r="CFH55" s="187"/>
      <c r="CFI55" s="187"/>
      <c r="CFJ55" s="187"/>
      <c r="CFK55" s="187"/>
      <c r="CFL55" s="187"/>
      <c r="CFM55" s="187"/>
      <c r="CFN55" s="187"/>
      <c r="CFO55" s="187"/>
      <c r="CFP55" s="187"/>
      <c r="CFQ55" s="187"/>
      <c r="CFR55" s="187"/>
      <c r="CFS55" s="187"/>
      <c r="CFT55" s="187"/>
      <c r="CFU55" s="187"/>
      <c r="CFV55" s="187"/>
      <c r="CFW55" s="187"/>
      <c r="CFX55" s="187"/>
      <c r="CFY55" s="187"/>
      <c r="CFZ55" s="187"/>
      <c r="CGA55" s="187"/>
      <c r="CGB55" s="187"/>
      <c r="CGC55" s="187"/>
      <c r="CGD55" s="187"/>
      <c r="CGE55" s="187"/>
      <c r="CGF55" s="187"/>
      <c r="CGG55" s="187"/>
      <c r="CGH55" s="187"/>
      <c r="CGI55" s="187"/>
      <c r="CGJ55" s="187"/>
      <c r="CGK55" s="187"/>
      <c r="CGL55" s="187"/>
      <c r="CGM55" s="187"/>
      <c r="CGN55" s="187"/>
      <c r="CGO55" s="187"/>
      <c r="CGP55" s="187"/>
      <c r="CGQ55" s="187"/>
      <c r="CGR55" s="187"/>
      <c r="CGS55" s="187"/>
      <c r="CGT55" s="187"/>
      <c r="CGU55" s="187"/>
      <c r="CGV55" s="187"/>
      <c r="CGW55" s="187"/>
      <c r="CGX55" s="187"/>
      <c r="CGY55" s="187"/>
      <c r="CGZ55" s="187"/>
      <c r="CHA55" s="187"/>
      <c r="CHB55" s="187"/>
      <c r="CHC55" s="187"/>
      <c r="CHD55" s="187"/>
      <c r="CHE55" s="187"/>
      <c r="CHF55" s="187"/>
      <c r="CHG55" s="187"/>
      <c r="CHH55" s="187"/>
      <c r="CHI55" s="187"/>
      <c r="CHJ55" s="187"/>
      <c r="CHK55" s="187"/>
      <c r="CHL55" s="187"/>
      <c r="CHM55" s="187"/>
      <c r="CHN55" s="187"/>
      <c r="CHO55" s="187"/>
      <c r="CHP55" s="187"/>
      <c r="CHQ55" s="187"/>
      <c r="CHR55" s="187"/>
      <c r="CHS55" s="187"/>
      <c r="CHT55" s="187"/>
      <c r="CHU55" s="187"/>
      <c r="CHV55" s="187"/>
      <c r="CHW55" s="187"/>
      <c r="CHX55" s="187"/>
      <c r="CHY55" s="187"/>
      <c r="CHZ55" s="187"/>
      <c r="CIA55" s="187"/>
      <c r="CIB55" s="187"/>
      <c r="CIC55" s="187"/>
      <c r="CID55" s="187"/>
      <c r="CIE55" s="187"/>
      <c r="CIF55" s="187"/>
      <c r="CIG55" s="187"/>
      <c r="CIH55" s="187"/>
      <c r="CII55" s="187"/>
      <c r="CIJ55" s="187"/>
      <c r="CIK55" s="187"/>
      <c r="CIL55" s="187"/>
      <c r="CIM55" s="187"/>
      <c r="CIN55" s="187"/>
      <c r="CIO55" s="187"/>
      <c r="CIP55" s="187"/>
      <c r="CIQ55" s="187"/>
      <c r="CIR55" s="187"/>
      <c r="CIS55" s="187"/>
      <c r="CIT55" s="187"/>
      <c r="CIU55" s="187"/>
      <c r="CIV55" s="187"/>
      <c r="CIW55" s="187"/>
      <c r="CIX55" s="187"/>
      <c r="CIY55" s="187"/>
      <c r="CIZ55" s="187"/>
      <c r="CJA55" s="187"/>
      <c r="CJB55" s="187"/>
      <c r="CJC55" s="187"/>
      <c r="CJD55" s="187"/>
      <c r="CJE55" s="187"/>
      <c r="CJF55" s="187"/>
      <c r="CJG55" s="187"/>
      <c r="CJH55" s="187"/>
      <c r="CJI55" s="187"/>
      <c r="CJJ55" s="187"/>
      <c r="CJK55" s="187"/>
      <c r="CJL55" s="187"/>
      <c r="CJM55" s="187"/>
      <c r="CJN55" s="187"/>
      <c r="CJO55" s="187"/>
      <c r="CJP55" s="187"/>
      <c r="CJQ55" s="187"/>
      <c r="CJR55" s="187"/>
      <c r="CJS55" s="187"/>
      <c r="CJT55" s="187"/>
      <c r="CJU55" s="187"/>
      <c r="CJV55" s="187"/>
      <c r="CJW55" s="187"/>
      <c r="CJX55" s="187"/>
      <c r="CJY55" s="187"/>
      <c r="CJZ55" s="187"/>
      <c r="CKA55" s="187"/>
      <c r="CKB55" s="187"/>
      <c r="CKC55" s="187"/>
      <c r="CKD55" s="187"/>
      <c r="CKE55" s="187"/>
      <c r="CKF55" s="187"/>
      <c r="CKG55" s="187"/>
      <c r="CKH55" s="187"/>
      <c r="CKI55" s="187"/>
      <c r="CKJ55" s="187"/>
      <c r="CKK55" s="187"/>
      <c r="CKL55" s="187"/>
      <c r="CKM55" s="187"/>
      <c r="CKN55" s="187"/>
      <c r="CKO55" s="187"/>
      <c r="CKP55" s="187"/>
      <c r="CKQ55" s="187"/>
      <c r="CKR55" s="187"/>
      <c r="CKS55" s="187"/>
      <c r="CKT55" s="187"/>
      <c r="CKU55" s="187"/>
      <c r="CKV55" s="187"/>
      <c r="CKW55" s="187"/>
      <c r="CKX55" s="187"/>
      <c r="CKY55" s="187"/>
      <c r="CKZ55" s="187"/>
      <c r="CLA55" s="187"/>
      <c r="CLB55" s="187"/>
      <c r="CLC55" s="187"/>
      <c r="CLD55" s="187"/>
      <c r="CLE55" s="187"/>
      <c r="CLF55" s="187"/>
      <c r="CLG55" s="187"/>
      <c r="CLH55" s="187"/>
      <c r="CLI55" s="187"/>
      <c r="CLJ55" s="187"/>
      <c r="CLK55" s="187"/>
      <c r="CLL55" s="187"/>
      <c r="CLM55" s="187"/>
      <c r="CLN55" s="187"/>
      <c r="CLO55" s="187"/>
      <c r="CLP55" s="187"/>
      <c r="CLQ55" s="187"/>
      <c r="CLR55" s="187"/>
      <c r="CLS55" s="187"/>
      <c r="CLT55" s="187"/>
      <c r="CLU55" s="187"/>
      <c r="CLV55" s="187"/>
      <c r="CLW55" s="187"/>
      <c r="CLX55" s="187"/>
      <c r="CLY55" s="187"/>
      <c r="CLZ55" s="187"/>
      <c r="CMA55" s="187"/>
      <c r="CMB55" s="187"/>
      <c r="CMC55" s="187"/>
      <c r="CMD55" s="187"/>
      <c r="CME55" s="187"/>
      <c r="CMF55" s="187"/>
      <c r="CMG55" s="187"/>
      <c r="CMH55" s="187"/>
      <c r="CMI55" s="187"/>
      <c r="CMJ55" s="187"/>
      <c r="CMK55" s="187"/>
      <c r="CML55" s="187"/>
      <c r="CMM55" s="187"/>
      <c r="CMN55" s="187"/>
      <c r="CMO55" s="187"/>
      <c r="CMP55" s="187"/>
      <c r="CMQ55" s="187"/>
      <c r="CMR55" s="187"/>
      <c r="CMS55" s="187"/>
      <c r="CMT55" s="187"/>
      <c r="CMU55" s="187"/>
      <c r="CMV55" s="187"/>
      <c r="CMW55" s="187"/>
      <c r="CMX55" s="187"/>
      <c r="CMY55" s="187"/>
      <c r="CMZ55" s="187"/>
      <c r="CNA55" s="187"/>
      <c r="CNB55" s="187"/>
      <c r="CNC55" s="187"/>
      <c r="CND55" s="187"/>
      <c r="CNE55" s="187"/>
      <c r="CNF55" s="187"/>
      <c r="CNG55" s="187"/>
      <c r="CNH55" s="187"/>
      <c r="CNI55" s="187"/>
      <c r="CNJ55" s="187"/>
      <c r="CNK55" s="187"/>
      <c r="CNL55" s="187"/>
      <c r="CNM55" s="187"/>
      <c r="CNN55" s="187"/>
      <c r="CNO55" s="187"/>
      <c r="CNP55" s="187"/>
      <c r="CNQ55" s="187"/>
      <c r="CNR55" s="187"/>
      <c r="CNS55" s="187"/>
      <c r="CNT55" s="187"/>
      <c r="CNU55" s="187"/>
      <c r="CNV55" s="187"/>
      <c r="CNW55" s="187"/>
      <c r="CNX55" s="187"/>
      <c r="CNY55" s="187"/>
      <c r="CNZ55" s="187"/>
      <c r="COA55" s="187"/>
      <c r="COB55" s="187"/>
      <c r="COC55" s="187"/>
      <c r="COD55" s="187"/>
      <c r="COE55" s="187"/>
      <c r="COF55" s="187"/>
      <c r="COG55" s="187"/>
      <c r="COH55" s="187"/>
      <c r="COI55" s="187"/>
      <c r="COJ55" s="187"/>
      <c r="COK55" s="187"/>
      <c r="COL55" s="187"/>
      <c r="COM55" s="187"/>
      <c r="CON55" s="187"/>
      <c r="COO55" s="187"/>
      <c r="COP55" s="187"/>
      <c r="COQ55" s="187"/>
      <c r="COR55" s="187"/>
      <c r="COS55" s="187"/>
      <c r="COT55" s="187"/>
      <c r="COU55" s="187"/>
      <c r="COV55" s="187"/>
      <c r="COW55" s="187"/>
      <c r="COX55" s="187"/>
      <c r="COY55" s="187"/>
      <c r="COZ55" s="187"/>
      <c r="CPA55" s="187"/>
      <c r="CPB55" s="187"/>
      <c r="CPC55" s="187"/>
      <c r="CPD55" s="187"/>
      <c r="CPE55" s="187"/>
      <c r="CPF55" s="187"/>
      <c r="CPG55" s="187"/>
      <c r="CPH55" s="187"/>
      <c r="CPI55" s="187"/>
      <c r="CPJ55" s="187"/>
      <c r="CPK55" s="187"/>
      <c r="CPL55" s="187"/>
      <c r="CPM55" s="187"/>
      <c r="CPN55" s="187"/>
      <c r="CPO55" s="187"/>
      <c r="CPP55" s="187"/>
      <c r="CPQ55" s="187"/>
      <c r="CPR55" s="187"/>
      <c r="CPS55" s="187"/>
      <c r="CPT55" s="187"/>
      <c r="CPU55" s="187"/>
      <c r="CPV55" s="187"/>
      <c r="CPW55" s="187"/>
      <c r="CPX55" s="187"/>
      <c r="CPY55" s="187"/>
      <c r="CPZ55" s="187"/>
      <c r="CQA55" s="187"/>
      <c r="CQB55" s="187"/>
      <c r="CQC55" s="187"/>
      <c r="CQD55" s="187"/>
      <c r="CQE55" s="187"/>
      <c r="CQF55" s="187"/>
      <c r="CQG55" s="187"/>
      <c r="CQH55" s="187"/>
      <c r="CQI55" s="187"/>
      <c r="CQJ55" s="187"/>
      <c r="CQK55" s="187"/>
      <c r="CQL55" s="187"/>
      <c r="CQM55" s="187"/>
      <c r="CQN55" s="187"/>
      <c r="CQO55" s="187"/>
      <c r="CQP55" s="187"/>
      <c r="CQQ55" s="187"/>
      <c r="CQR55" s="187"/>
      <c r="CQS55" s="187"/>
      <c r="CQT55" s="187"/>
      <c r="CQU55" s="187"/>
      <c r="CQV55" s="187"/>
      <c r="CQW55" s="187"/>
      <c r="CQX55" s="187"/>
      <c r="CQY55" s="187"/>
      <c r="CQZ55" s="187"/>
      <c r="CRA55" s="187"/>
      <c r="CRB55" s="187"/>
      <c r="CRC55" s="187"/>
      <c r="CRD55" s="187"/>
      <c r="CRE55" s="187"/>
      <c r="CRF55" s="187"/>
      <c r="CRG55" s="187"/>
      <c r="CRH55" s="187"/>
      <c r="CRI55" s="187"/>
      <c r="CRJ55" s="187"/>
      <c r="CRK55" s="187"/>
      <c r="CRL55" s="187"/>
      <c r="CRM55" s="187"/>
      <c r="CRN55" s="187"/>
      <c r="CRO55" s="187"/>
      <c r="CRP55" s="187"/>
      <c r="CRQ55" s="187"/>
      <c r="CRR55" s="187"/>
      <c r="CRS55" s="187"/>
      <c r="CRT55" s="187"/>
      <c r="CRU55" s="187"/>
      <c r="CRV55" s="187"/>
      <c r="CRW55" s="187"/>
      <c r="CRX55" s="187"/>
      <c r="CRY55" s="187"/>
      <c r="CRZ55" s="187"/>
      <c r="CSA55" s="187"/>
      <c r="CSB55" s="187"/>
      <c r="CSC55" s="187"/>
      <c r="CSD55" s="187"/>
      <c r="CSE55" s="187"/>
      <c r="CSF55" s="187"/>
      <c r="CSG55" s="187"/>
      <c r="CSH55" s="187"/>
      <c r="CSI55" s="187"/>
      <c r="CSJ55" s="187"/>
      <c r="CSK55" s="187"/>
      <c r="CSL55" s="187"/>
      <c r="CSM55" s="187"/>
      <c r="CSN55" s="187"/>
      <c r="CSO55" s="187"/>
      <c r="CSP55" s="187"/>
      <c r="CSQ55" s="187"/>
      <c r="CSR55" s="187"/>
      <c r="CSS55" s="187"/>
      <c r="CST55" s="187"/>
      <c r="CSU55" s="187"/>
      <c r="CSV55" s="187"/>
      <c r="CSW55" s="187"/>
      <c r="CSX55" s="187"/>
      <c r="CSY55" s="187"/>
      <c r="CSZ55" s="187"/>
      <c r="CTA55" s="187"/>
      <c r="CTB55" s="187"/>
      <c r="CTC55" s="187"/>
      <c r="CTD55" s="187"/>
      <c r="CTE55" s="187"/>
      <c r="CTF55" s="187"/>
      <c r="CTG55" s="187"/>
      <c r="CTH55" s="187"/>
      <c r="CTI55" s="187"/>
      <c r="CTJ55" s="187"/>
      <c r="CTK55" s="187"/>
      <c r="CTL55" s="187"/>
      <c r="CTM55" s="187"/>
      <c r="CTN55" s="187"/>
      <c r="CTO55" s="187"/>
      <c r="CTP55" s="187"/>
      <c r="CTQ55" s="187"/>
      <c r="CTR55" s="187"/>
      <c r="CTS55" s="187"/>
      <c r="CTT55" s="187"/>
      <c r="CTU55" s="187"/>
      <c r="CTV55" s="187"/>
      <c r="CTW55" s="187"/>
      <c r="CTX55" s="187"/>
      <c r="CTY55" s="187"/>
      <c r="CTZ55" s="187"/>
      <c r="CUA55" s="187"/>
      <c r="CUB55" s="187"/>
      <c r="CUC55" s="187"/>
      <c r="CUD55" s="187"/>
      <c r="CUE55" s="187"/>
      <c r="CUF55" s="187"/>
      <c r="CUG55" s="187"/>
      <c r="CUH55" s="187"/>
      <c r="CUI55" s="187"/>
      <c r="CUJ55" s="187"/>
      <c r="CUK55" s="187"/>
      <c r="CUL55" s="187"/>
      <c r="CUM55" s="187"/>
      <c r="CUN55" s="187"/>
      <c r="CUO55" s="187"/>
      <c r="CUP55" s="187"/>
      <c r="CUQ55" s="187"/>
      <c r="CUR55" s="187"/>
      <c r="CUS55" s="187"/>
      <c r="CUT55" s="187"/>
      <c r="CUU55" s="187"/>
      <c r="CUV55" s="187"/>
      <c r="CUW55" s="187"/>
      <c r="CUX55" s="187"/>
      <c r="CUY55" s="187"/>
      <c r="CUZ55" s="187"/>
      <c r="CVA55" s="187"/>
      <c r="CVB55" s="187"/>
      <c r="CVC55" s="187"/>
      <c r="CVD55" s="187"/>
      <c r="CVE55" s="187"/>
      <c r="CVF55" s="187"/>
      <c r="CVG55" s="187"/>
      <c r="CVH55" s="187"/>
      <c r="CVI55" s="187"/>
      <c r="CVJ55" s="187"/>
      <c r="CVK55" s="187"/>
      <c r="CVL55" s="187"/>
      <c r="CVM55" s="187"/>
      <c r="CVN55" s="187"/>
      <c r="CVO55" s="187"/>
      <c r="CVP55" s="187"/>
      <c r="CVQ55" s="187"/>
      <c r="CVR55" s="187"/>
      <c r="CVS55" s="187"/>
      <c r="CVT55" s="187"/>
      <c r="CVU55" s="187"/>
      <c r="CVV55" s="187"/>
      <c r="CVW55" s="187"/>
      <c r="CVX55" s="187"/>
      <c r="CVY55" s="187"/>
      <c r="CVZ55" s="187"/>
      <c r="CWA55" s="187"/>
      <c r="CWB55" s="187"/>
      <c r="CWC55" s="187"/>
      <c r="CWD55" s="187"/>
      <c r="CWE55" s="187"/>
      <c r="CWF55" s="187"/>
      <c r="CWG55" s="187"/>
      <c r="CWH55" s="187"/>
      <c r="CWI55" s="187"/>
      <c r="CWJ55" s="187"/>
      <c r="CWK55" s="187"/>
      <c r="CWL55" s="187"/>
      <c r="CWM55" s="187"/>
      <c r="CWN55" s="187"/>
      <c r="CWO55" s="187"/>
      <c r="CWP55" s="187"/>
      <c r="CWQ55" s="187"/>
      <c r="CWR55" s="187"/>
      <c r="CWS55" s="187"/>
      <c r="CWT55" s="187"/>
      <c r="CWU55" s="187"/>
      <c r="CWV55" s="187"/>
      <c r="CWW55" s="187"/>
      <c r="CWX55" s="187"/>
      <c r="CWY55" s="187"/>
      <c r="CWZ55" s="187"/>
      <c r="CXA55" s="187"/>
      <c r="CXB55" s="187"/>
      <c r="CXC55" s="187"/>
      <c r="CXD55" s="187"/>
      <c r="CXE55" s="187"/>
      <c r="CXF55" s="187"/>
      <c r="CXG55" s="187"/>
      <c r="CXH55" s="187"/>
      <c r="CXI55" s="187"/>
      <c r="CXJ55" s="187"/>
      <c r="CXK55" s="187"/>
      <c r="CXL55" s="187"/>
      <c r="CXM55" s="187"/>
      <c r="CXN55" s="187"/>
      <c r="CXO55" s="187"/>
      <c r="CXP55" s="187"/>
      <c r="CXQ55" s="187"/>
      <c r="CXR55" s="187"/>
      <c r="CXS55" s="187"/>
      <c r="CXT55" s="187"/>
      <c r="CXU55" s="187"/>
      <c r="CXV55" s="187"/>
      <c r="CXW55" s="187"/>
      <c r="CXX55" s="187"/>
      <c r="CXY55" s="187"/>
      <c r="CXZ55" s="187"/>
      <c r="CYA55" s="187"/>
      <c r="CYB55" s="187"/>
      <c r="CYC55" s="187"/>
      <c r="CYD55" s="187"/>
      <c r="CYE55" s="187"/>
      <c r="CYF55" s="187"/>
      <c r="CYG55" s="187"/>
      <c r="CYH55" s="187"/>
      <c r="CYI55" s="187"/>
      <c r="CYJ55" s="187"/>
      <c r="CYK55" s="187"/>
      <c r="CYL55" s="187"/>
      <c r="CYM55" s="187"/>
      <c r="CYN55" s="187"/>
      <c r="CYO55" s="187"/>
      <c r="CYP55" s="187"/>
      <c r="CYQ55" s="187"/>
      <c r="CYR55" s="187"/>
      <c r="CYS55" s="187"/>
      <c r="CYT55" s="187"/>
      <c r="CYU55" s="187"/>
      <c r="CYV55" s="187"/>
      <c r="CYW55" s="187"/>
      <c r="CYX55" s="187"/>
      <c r="CYY55" s="187"/>
      <c r="CYZ55" s="187"/>
      <c r="CZA55" s="187"/>
      <c r="CZB55" s="187"/>
      <c r="CZC55" s="187"/>
      <c r="CZD55" s="187"/>
      <c r="CZE55" s="187"/>
      <c r="CZF55" s="187"/>
      <c r="CZG55" s="187"/>
      <c r="CZH55" s="187"/>
      <c r="CZI55" s="187"/>
      <c r="CZJ55" s="187"/>
      <c r="CZK55" s="187"/>
      <c r="CZL55" s="187"/>
      <c r="CZM55" s="187"/>
      <c r="CZN55" s="187"/>
      <c r="CZO55" s="187"/>
      <c r="CZP55" s="187"/>
      <c r="CZQ55" s="187"/>
      <c r="CZR55" s="187"/>
      <c r="CZS55" s="187"/>
      <c r="CZT55" s="187"/>
      <c r="CZU55" s="187"/>
      <c r="CZV55" s="187"/>
      <c r="CZW55" s="187"/>
      <c r="CZX55" s="187"/>
      <c r="CZY55" s="187"/>
      <c r="CZZ55" s="187"/>
      <c r="DAA55" s="187"/>
      <c r="DAB55" s="187"/>
      <c r="DAC55" s="187"/>
      <c r="DAD55" s="187"/>
      <c r="DAE55" s="187"/>
      <c r="DAF55" s="187"/>
      <c r="DAG55" s="187"/>
      <c r="DAH55" s="187"/>
      <c r="DAI55" s="187"/>
      <c r="DAJ55" s="187"/>
      <c r="DAK55" s="187"/>
      <c r="DAL55" s="187"/>
      <c r="DAM55" s="187"/>
      <c r="DAN55" s="187"/>
      <c r="DAO55" s="187"/>
      <c r="DAP55" s="187"/>
      <c r="DAQ55" s="187"/>
      <c r="DAR55" s="187"/>
      <c r="DAS55" s="187"/>
      <c r="DAT55" s="187"/>
      <c r="DAU55" s="187"/>
      <c r="DAV55" s="187"/>
      <c r="DAW55" s="187"/>
      <c r="DAX55" s="187"/>
      <c r="DAY55" s="187"/>
      <c r="DAZ55" s="187"/>
      <c r="DBA55" s="187"/>
      <c r="DBB55" s="187"/>
      <c r="DBC55" s="187"/>
      <c r="DBD55" s="187"/>
      <c r="DBE55" s="187"/>
      <c r="DBF55" s="187"/>
      <c r="DBG55" s="187"/>
      <c r="DBH55" s="187"/>
      <c r="DBI55" s="187"/>
      <c r="DBJ55" s="187"/>
      <c r="DBK55" s="187"/>
      <c r="DBL55" s="187"/>
      <c r="DBM55" s="187"/>
      <c r="DBN55" s="187"/>
      <c r="DBO55" s="187"/>
      <c r="DBP55" s="187"/>
      <c r="DBQ55" s="187"/>
      <c r="DBR55" s="187"/>
      <c r="DBS55" s="187"/>
      <c r="DBT55" s="187"/>
      <c r="DBU55" s="187"/>
      <c r="DBV55" s="187"/>
      <c r="DBW55" s="187"/>
      <c r="DBX55" s="187"/>
      <c r="DBY55" s="187"/>
      <c r="DBZ55" s="187"/>
      <c r="DCA55" s="187"/>
      <c r="DCB55" s="187"/>
      <c r="DCC55" s="187"/>
      <c r="DCD55" s="187"/>
      <c r="DCE55" s="187"/>
      <c r="DCF55" s="187"/>
      <c r="DCG55" s="187"/>
      <c r="DCH55" s="187"/>
      <c r="DCI55" s="187"/>
      <c r="DCJ55" s="187"/>
      <c r="DCK55" s="187"/>
      <c r="DCL55" s="187"/>
      <c r="DCM55" s="187"/>
      <c r="DCN55" s="187"/>
      <c r="DCO55" s="187"/>
      <c r="DCP55" s="187"/>
      <c r="DCQ55" s="187"/>
      <c r="DCR55" s="187"/>
      <c r="DCS55" s="187"/>
      <c r="DCT55" s="187"/>
      <c r="DCU55" s="187"/>
      <c r="DCV55" s="187"/>
      <c r="DCW55" s="187"/>
      <c r="DCX55" s="187"/>
      <c r="DCY55" s="187"/>
      <c r="DCZ55" s="187"/>
      <c r="DDA55" s="187"/>
      <c r="DDB55" s="187"/>
      <c r="DDC55" s="187"/>
      <c r="DDD55" s="187"/>
      <c r="DDE55" s="187"/>
      <c r="DDF55" s="187"/>
      <c r="DDG55" s="187"/>
      <c r="DDH55" s="187"/>
      <c r="DDI55" s="187"/>
      <c r="DDJ55" s="187"/>
      <c r="DDK55" s="187"/>
      <c r="DDL55" s="187"/>
      <c r="DDM55" s="187"/>
      <c r="DDN55" s="187"/>
      <c r="DDO55" s="187"/>
      <c r="DDP55" s="187"/>
      <c r="DDQ55" s="187"/>
      <c r="DDR55" s="187"/>
      <c r="DDS55" s="187"/>
      <c r="DDT55" s="187"/>
      <c r="DDU55" s="187"/>
      <c r="DDV55" s="187"/>
      <c r="DDW55" s="187"/>
      <c r="DDX55" s="187"/>
      <c r="DDY55" s="187"/>
      <c r="DDZ55" s="187"/>
      <c r="DEA55" s="187"/>
      <c r="DEB55" s="187"/>
      <c r="DEC55" s="187"/>
      <c r="DED55" s="187"/>
      <c r="DEE55" s="187"/>
      <c r="DEF55" s="187"/>
      <c r="DEG55" s="187"/>
      <c r="DEH55" s="187"/>
      <c r="DEI55" s="187"/>
      <c r="DEJ55" s="187"/>
      <c r="DEK55" s="187"/>
      <c r="DEL55" s="187"/>
      <c r="DEM55" s="187"/>
      <c r="DEN55" s="187"/>
      <c r="DEO55" s="187"/>
      <c r="DEP55" s="187"/>
      <c r="DEQ55" s="187"/>
      <c r="DER55" s="187"/>
      <c r="DES55" s="187"/>
      <c r="DET55" s="187"/>
      <c r="DEU55" s="187"/>
      <c r="DEV55" s="187"/>
      <c r="DEW55" s="187"/>
      <c r="DEX55" s="187"/>
      <c r="DEY55" s="187"/>
      <c r="DEZ55" s="187"/>
      <c r="DFA55" s="187"/>
      <c r="DFB55" s="187"/>
      <c r="DFC55" s="187"/>
      <c r="DFD55" s="187"/>
      <c r="DFE55" s="187"/>
      <c r="DFF55" s="187"/>
      <c r="DFG55" s="187"/>
      <c r="DFH55" s="187"/>
      <c r="DFI55" s="187"/>
      <c r="DFJ55" s="187"/>
      <c r="DFK55" s="187"/>
      <c r="DFL55" s="187"/>
      <c r="DFM55" s="187"/>
      <c r="DFN55" s="187"/>
      <c r="DFO55" s="187"/>
      <c r="DFP55" s="187"/>
      <c r="DFQ55" s="187"/>
      <c r="DFR55" s="187"/>
      <c r="DFS55" s="187"/>
      <c r="DFT55" s="187"/>
      <c r="DFU55" s="187"/>
      <c r="DFV55" s="187"/>
      <c r="DFW55" s="187"/>
      <c r="DFX55" s="187"/>
      <c r="DFY55" s="187"/>
      <c r="DFZ55" s="187"/>
      <c r="DGA55" s="187"/>
      <c r="DGB55" s="187"/>
      <c r="DGC55" s="187"/>
      <c r="DGD55" s="187"/>
      <c r="DGE55" s="187"/>
      <c r="DGF55" s="187"/>
      <c r="DGG55" s="187"/>
      <c r="DGH55" s="187"/>
      <c r="DGI55" s="187"/>
      <c r="DGJ55" s="187"/>
      <c r="DGK55" s="187"/>
      <c r="DGL55" s="187"/>
      <c r="DGM55" s="187"/>
      <c r="DGN55" s="187"/>
      <c r="DGO55" s="187"/>
      <c r="DGP55" s="187"/>
      <c r="DGQ55" s="187"/>
      <c r="DGR55" s="187"/>
      <c r="DGS55" s="187"/>
      <c r="DGT55" s="187"/>
      <c r="DGU55" s="187"/>
      <c r="DGV55" s="187"/>
      <c r="DGW55" s="187"/>
      <c r="DGX55" s="187"/>
      <c r="DGY55" s="187"/>
      <c r="DGZ55" s="187"/>
      <c r="DHA55" s="187"/>
      <c r="DHB55" s="187"/>
      <c r="DHC55" s="187"/>
      <c r="DHD55" s="187"/>
      <c r="DHE55" s="187"/>
      <c r="DHF55" s="187"/>
      <c r="DHG55" s="187"/>
      <c r="DHH55" s="187"/>
      <c r="DHI55" s="187"/>
      <c r="DHJ55" s="187"/>
      <c r="DHK55" s="187"/>
      <c r="DHL55" s="187"/>
      <c r="DHM55" s="187"/>
      <c r="DHN55" s="187"/>
      <c r="DHO55" s="187"/>
      <c r="DHP55" s="187"/>
      <c r="DHQ55" s="187"/>
      <c r="DHR55" s="187"/>
      <c r="DHS55" s="187"/>
      <c r="DHT55" s="187"/>
      <c r="DHU55" s="187"/>
      <c r="DHV55" s="187"/>
      <c r="DHW55" s="187"/>
      <c r="DHX55" s="187"/>
      <c r="DHY55" s="187"/>
      <c r="DHZ55" s="187"/>
      <c r="DIA55" s="187"/>
      <c r="DIB55" s="187"/>
      <c r="DIC55" s="187"/>
      <c r="DID55" s="187"/>
      <c r="DIE55" s="187"/>
      <c r="DIF55" s="187"/>
      <c r="DIG55" s="187"/>
      <c r="DIH55" s="187"/>
      <c r="DII55" s="187"/>
      <c r="DIJ55" s="187"/>
      <c r="DIK55" s="187"/>
      <c r="DIL55" s="187"/>
      <c r="DIM55" s="187"/>
      <c r="DIN55" s="187"/>
      <c r="DIO55" s="187"/>
      <c r="DIP55" s="187"/>
      <c r="DIQ55" s="187"/>
      <c r="DIR55" s="187"/>
      <c r="DIS55" s="187"/>
      <c r="DIT55" s="187"/>
      <c r="DIU55" s="187"/>
      <c r="DIV55" s="187"/>
      <c r="DIW55" s="187"/>
      <c r="DIX55" s="187"/>
      <c r="DIY55" s="187"/>
      <c r="DIZ55" s="187"/>
      <c r="DJA55" s="187"/>
      <c r="DJB55" s="187"/>
      <c r="DJC55" s="187"/>
      <c r="DJD55" s="187"/>
      <c r="DJE55" s="187"/>
      <c r="DJF55" s="187"/>
      <c r="DJG55" s="187"/>
      <c r="DJH55" s="187"/>
      <c r="DJI55" s="187"/>
      <c r="DJJ55" s="187"/>
      <c r="DJK55" s="187"/>
      <c r="DJL55" s="187"/>
      <c r="DJM55" s="187"/>
      <c r="DJN55" s="187"/>
      <c r="DJO55" s="187"/>
      <c r="DJP55" s="187"/>
      <c r="DJQ55" s="187"/>
      <c r="DJR55" s="187"/>
      <c r="DJS55" s="187"/>
      <c r="DJT55" s="187"/>
      <c r="DJU55" s="187"/>
      <c r="DJV55" s="187"/>
      <c r="DJW55" s="187"/>
      <c r="DJX55" s="187"/>
      <c r="DJY55" s="187"/>
      <c r="DJZ55" s="187"/>
      <c r="DKA55" s="187"/>
      <c r="DKB55" s="187"/>
      <c r="DKC55" s="187"/>
      <c r="DKD55" s="187"/>
      <c r="DKE55" s="187"/>
      <c r="DKF55" s="187"/>
      <c r="DKG55" s="187"/>
      <c r="DKH55" s="187"/>
      <c r="DKI55" s="187"/>
      <c r="DKJ55" s="187"/>
      <c r="DKK55" s="187"/>
      <c r="DKL55" s="187"/>
      <c r="DKM55" s="187"/>
      <c r="DKN55" s="187"/>
      <c r="DKO55" s="187"/>
      <c r="DKP55" s="187"/>
      <c r="DKQ55" s="187"/>
      <c r="DKR55" s="187"/>
      <c r="DKS55" s="187"/>
      <c r="DKT55" s="187"/>
      <c r="DKU55" s="187"/>
      <c r="DKV55" s="187"/>
      <c r="DKW55" s="187"/>
      <c r="DKX55" s="187"/>
      <c r="DKY55" s="187"/>
      <c r="DKZ55" s="187"/>
      <c r="DLA55" s="187"/>
      <c r="DLB55" s="187"/>
      <c r="DLC55" s="187"/>
      <c r="DLD55" s="187"/>
      <c r="DLE55" s="187"/>
      <c r="DLF55" s="187"/>
      <c r="DLG55" s="187"/>
      <c r="DLH55" s="187"/>
      <c r="DLI55" s="187"/>
      <c r="DLJ55" s="187"/>
      <c r="DLK55" s="187"/>
      <c r="DLL55" s="187"/>
      <c r="DLM55" s="187"/>
      <c r="DLN55" s="187"/>
      <c r="DLO55" s="187"/>
      <c r="DLP55" s="187"/>
      <c r="DLQ55" s="187"/>
      <c r="DLR55" s="187"/>
      <c r="DLS55" s="187"/>
      <c r="DLT55" s="187"/>
      <c r="DLU55" s="187"/>
      <c r="DLV55" s="187"/>
      <c r="DLW55" s="187"/>
      <c r="DLX55" s="187"/>
      <c r="DLY55" s="187"/>
      <c r="DLZ55" s="187"/>
      <c r="DMA55" s="187"/>
      <c r="DMB55" s="187"/>
      <c r="DMC55" s="187"/>
      <c r="DMD55" s="187"/>
      <c r="DME55" s="187"/>
      <c r="DMF55" s="187"/>
      <c r="DMG55" s="187"/>
      <c r="DMH55" s="187"/>
      <c r="DMI55" s="187"/>
      <c r="DMJ55" s="187"/>
      <c r="DMK55" s="187"/>
      <c r="DML55" s="187"/>
      <c r="DMM55" s="187"/>
      <c r="DMN55" s="187"/>
      <c r="DMO55" s="187"/>
      <c r="DMP55" s="187"/>
      <c r="DMQ55" s="187"/>
      <c r="DMR55" s="187"/>
      <c r="DMS55" s="187"/>
      <c r="DMT55" s="187"/>
      <c r="DMU55" s="187"/>
      <c r="DMV55" s="187"/>
      <c r="DMW55" s="187"/>
      <c r="DMX55" s="187"/>
      <c r="DMY55" s="187"/>
      <c r="DMZ55" s="187"/>
      <c r="DNA55" s="187"/>
      <c r="DNB55" s="187"/>
      <c r="DNC55" s="187"/>
      <c r="DND55" s="187"/>
      <c r="DNE55" s="187"/>
      <c r="DNF55" s="187"/>
      <c r="DNG55" s="187"/>
      <c r="DNH55" s="187"/>
      <c r="DNI55" s="187"/>
      <c r="DNJ55" s="187"/>
      <c r="DNK55" s="187"/>
      <c r="DNL55" s="187"/>
      <c r="DNM55" s="187"/>
      <c r="DNN55" s="187"/>
      <c r="DNO55" s="187"/>
      <c r="DNP55" s="187"/>
      <c r="DNQ55" s="187"/>
      <c r="DNR55" s="187"/>
      <c r="DNS55" s="187"/>
      <c r="DNT55" s="187"/>
      <c r="DNU55" s="187"/>
      <c r="DNV55" s="187"/>
      <c r="DNW55" s="187"/>
      <c r="DNX55" s="187"/>
      <c r="DNY55" s="187"/>
      <c r="DNZ55" s="187"/>
      <c r="DOA55" s="187"/>
      <c r="DOB55" s="187"/>
      <c r="DOC55" s="187"/>
      <c r="DOD55" s="187"/>
      <c r="DOE55" s="187"/>
      <c r="DOF55" s="187"/>
      <c r="DOG55" s="187"/>
      <c r="DOH55" s="187"/>
      <c r="DOI55" s="187"/>
      <c r="DOJ55" s="187"/>
      <c r="DOK55" s="187"/>
      <c r="DOL55" s="187"/>
      <c r="DOM55" s="187"/>
      <c r="DON55" s="187"/>
      <c r="DOO55" s="187"/>
      <c r="DOP55" s="187"/>
      <c r="DOQ55" s="187"/>
      <c r="DOR55" s="187"/>
      <c r="DOS55" s="187"/>
      <c r="DOT55" s="187"/>
      <c r="DOU55" s="187"/>
      <c r="DOV55" s="187"/>
      <c r="DOW55" s="187"/>
      <c r="DOX55" s="187"/>
      <c r="DOY55" s="187"/>
      <c r="DOZ55" s="187"/>
      <c r="DPA55" s="187"/>
      <c r="DPB55" s="187"/>
      <c r="DPC55" s="187"/>
      <c r="DPD55" s="187"/>
      <c r="DPE55" s="187"/>
      <c r="DPF55" s="187"/>
      <c r="DPG55" s="187"/>
      <c r="DPH55" s="187"/>
      <c r="DPI55" s="187"/>
      <c r="DPJ55" s="187"/>
      <c r="DPK55" s="187"/>
      <c r="DPL55" s="187"/>
      <c r="DPM55" s="187"/>
      <c r="DPN55" s="187"/>
      <c r="DPO55" s="187"/>
      <c r="DPP55" s="187"/>
      <c r="DPQ55" s="187"/>
      <c r="DPR55" s="187"/>
      <c r="DPS55" s="187"/>
      <c r="DPT55" s="187"/>
      <c r="DPU55" s="187"/>
      <c r="DPV55" s="187"/>
      <c r="DPW55" s="187"/>
      <c r="DPX55" s="187"/>
      <c r="DPY55" s="187"/>
      <c r="DPZ55" s="187"/>
      <c r="DQA55" s="187"/>
      <c r="DQB55" s="187"/>
      <c r="DQC55" s="187"/>
      <c r="DQD55" s="187"/>
      <c r="DQE55" s="187"/>
      <c r="DQF55" s="187"/>
      <c r="DQG55" s="187"/>
      <c r="DQH55" s="187"/>
      <c r="DQI55" s="187"/>
      <c r="DQJ55" s="187"/>
      <c r="DQK55" s="187"/>
      <c r="DQL55" s="187"/>
      <c r="DQM55" s="187"/>
      <c r="DQN55" s="187"/>
      <c r="DQO55" s="187"/>
      <c r="DQP55" s="187"/>
      <c r="DQQ55" s="187"/>
      <c r="DQR55" s="187"/>
      <c r="DQS55" s="187"/>
      <c r="DQT55" s="187"/>
      <c r="DQU55" s="187"/>
      <c r="DQV55" s="187"/>
      <c r="DQW55" s="187"/>
      <c r="DQX55" s="187"/>
      <c r="DQY55" s="187"/>
      <c r="DQZ55" s="187"/>
      <c r="DRA55" s="187"/>
      <c r="DRB55" s="187"/>
      <c r="DRC55" s="187"/>
      <c r="DRD55" s="187"/>
      <c r="DRE55" s="187"/>
      <c r="DRF55" s="187"/>
      <c r="DRG55" s="187"/>
      <c r="DRH55" s="187"/>
      <c r="DRI55" s="187"/>
      <c r="DRJ55" s="187"/>
      <c r="DRK55" s="187"/>
      <c r="DRL55" s="187"/>
      <c r="DRM55" s="187"/>
      <c r="DRN55" s="187"/>
      <c r="DRO55" s="187"/>
      <c r="DRP55" s="187"/>
      <c r="DRQ55" s="187"/>
      <c r="DRR55" s="187"/>
      <c r="DRS55" s="187"/>
      <c r="DRT55" s="187"/>
      <c r="DRU55" s="187"/>
      <c r="DRV55" s="187"/>
      <c r="DRW55" s="187"/>
      <c r="DRX55" s="187"/>
      <c r="DRY55" s="187"/>
      <c r="DRZ55" s="187"/>
      <c r="DSA55" s="187"/>
      <c r="DSB55" s="187"/>
      <c r="DSC55" s="187"/>
      <c r="DSD55" s="187"/>
      <c r="DSE55" s="187"/>
      <c r="DSF55" s="187"/>
      <c r="DSG55" s="187"/>
      <c r="DSH55" s="187"/>
      <c r="DSI55" s="187"/>
      <c r="DSJ55" s="187"/>
      <c r="DSK55" s="187"/>
      <c r="DSL55" s="187"/>
      <c r="DSM55" s="187"/>
      <c r="DSN55" s="187"/>
      <c r="DSO55" s="187"/>
      <c r="DSP55" s="187"/>
      <c r="DSQ55" s="187"/>
      <c r="DSR55" s="187"/>
      <c r="DSS55" s="187"/>
      <c r="DST55" s="187"/>
      <c r="DSU55" s="187"/>
      <c r="DSV55" s="187"/>
      <c r="DSW55" s="187"/>
      <c r="DSX55" s="187"/>
      <c r="DSY55" s="187"/>
      <c r="DSZ55" s="187"/>
      <c r="DTA55" s="187"/>
      <c r="DTB55" s="187"/>
      <c r="DTC55" s="187"/>
      <c r="DTD55" s="187"/>
      <c r="DTE55" s="187"/>
      <c r="DTF55" s="187"/>
      <c r="DTG55" s="187"/>
      <c r="DTH55" s="187"/>
      <c r="DTI55" s="187"/>
      <c r="DTJ55" s="187"/>
      <c r="DTK55" s="187"/>
      <c r="DTL55" s="187"/>
      <c r="DTM55" s="187"/>
      <c r="DTN55" s="187"/>
      <c r="DTO55" s="187"/>
      <c r="DTP55" s="187"/>
      <c r="DTQ55" s="187"/>
      <c r="DTR55" s="187"/>
      <c r="DTS55" s="187"/>
      <c r="DTT55" s="187"/>
      <c r="DTU55" s="187"/>
      <c r="DTV55" s="187"/>
      <c r="DTW55" s="187"/>
      <c r="DTX55" s="187"/>
      <c r="DTY55" s="187"/>
      <c r="DTZ55" s="187"/>
      <c r="DUA55" s="187"/>
      <c r="DUB55" s="187"/>
      <c r="DUC55" s="187"/>
      <c r="DUD55" s="187"/>
      <c r="DUE55" s="187"/>
      <c r="DUF55" s="187"/>
      <c r="DUG55" s="187"/>
      <c r="DUH55" s="187"/>
      <c r="DUI55" s="187"/>
      <c r="DUJ55" s="187"/>
      <c r="DUK55" s="187"/>
      <c r="DUL55" s="187"/>
      <c r="DUM55" s="187"/>
      <c r="DUN55" s="187"/>
      <c r="DUO55" s="187"/>
      <c r="DUP55" s="187"/>
      <c r="DUQ55" s="187"/>
      <c r="DUR55" s="187"/>
      <c r="DUS55" s="187"/>
      <c r="DUT55" s="187"/>
      <c r="DUU55" s="187"/>
      <c r="DUV55" s="187"/>
      <c r="DUW55" s="187"/>
      <c r="DUX55" s="187"/>
      <c r="DUY55" s="187"/>
      <c r="DUZ55" s="187"/>
      <c r="DVA55" s="187"/>
      <c r="DVB55" s="187"/>
      <c r="DVC55" s="187"/>
      <c r="DVD55" s="187"/>
      <c r="DVE55" s="187"/>
      <c r="DVF55" s="187"/>
      <c r="DVG55" s="187"/>
      <c r="DVH55" s="187"/>
      <c r="DVI55" s="187"/>
      <c r="DVJ55" s="187"/>
      <c r="DVK55" s="187"/>
      <c r="DVL55" s="187"/>
      <c r="DVM55" s="187"/>
      <c r="DVN55" s="187"/>
      <c r="DVO55" s="187"/>
      <c r="DVP55" s="187"/>
      <c r="DVQ55" s="187"/>
      <c r="DVR55" s="187"/>
      <c r="DVS55" s="187"/>
      <c r="DVT55" s="187"/>
      <c r="DVU55" s="187"/>
      <c r="DVV55" s="187"/>
      <c r="DVW55" s="187"/>
      <c r="DVX55" s="187"/>
      <c r="DVY55" s="187"/>
      <c r="DVZ55" s="187"/>
      <c r="DWA55" s="187"/>
      <c r="DWB55" s="187"/>
      <c r="DWC55" s="187"/>
      <c r="DWD55" s="187"/>
      <c r="DWE55" s="187"/>
      <c r="DWF55" s="187"/>
      <c r="DWG55" s="187"/>
      <c r="DWH55" s="187"/>
      <c r="DWI55" s="187"/>
      <c r="DWJ55" s="187"/>
      <c r="DWK55" s="187"/>
      <c r="DWL55" s="187"/>
      <c r="DWM55" s="187"/>
      <c r="DWN55" s="187"/>
      <c r="DWO55" s="187"/>
      <c r="DWP55" s="187"/>
      <c r="DWQ55" s="187"/>
      <c r="DWR55" s="187"/>
      <c r="DWS55" s="187"/>
      <c r="DWT55" s="187"/>
      <c r="DWU55" s="187"/>
      <c r="DWV55" s="187"/>
      <c r="DWW55" s="187"/>
      <c r="DWX55" s="187"/>
      <c r="DWY55" s="187"/>
      <c r="DWZ55" s="187"/>
      <c r="DXA55" s="187"/>
      <c r="DXB55" s="187"/>
      <c r="DXC55" s="187"/>
      <c r="DXD55" s="187"/>
      <c r="DXE55" s="187"/>
      <c r="DXF55" s="187"/>
      <c r="DXG55" s="187"/>
      <c r="DXH55" s="187"/>
      <c r="DXI55" s="187"/>
      <c r="DXJ55" s="187"/>
      <c r="DXK55" s="187"/>
      <c r="DXL55" s="187"/>
      <c r="DXM55" s="187"/>
      <c r="DXN55" s="187"/>
      <c r="DXO55" s="187"/>
      <c r="DXP55" s="187"/>
      <c r="DXQ55" s="187"/>
      <c r="DXR55" s="187"/>
      <c r="DXS55" s="187"/>
      <c r="DXT55" s="187"/>
      <c r="DXU55" s="187"/>
      <c r="DXV55" s="187"/>
      <c r="DXW55" s="187"/>
      <c r="DXX55" s="187"/>
      <c r="DXY55" s="187"/>
      <c r="DXZ55" s="187"/>
      <c r="DYA55" s="187"/>
      <c r="DYB55" s="187"/>
      <c r="DYC55" s="187"/>
      <c r="DYD55" s="187"/>
      <c r="DYE55" s="187"/>
      <c r="DYF55" s="187"/>
      <c r="DYG55" s="187"/>
      <c r="DYH55" s="187"/>
      <c r="DYI55" s="187"/>
      <c r="DYJ55" s="187"/>
      <c r="DYK55" s="187"/>
      <c r="DYL55" s="187"/>
      <c r="DYM55" s="187"/>
      <c r="DYN55" s="187"/>
      <c r="DYO55" s="187"/>
      <c r="DYP55" s="187"/>
      <c r="DYQ55" s="187"/>
      <c r="DYR55" s="187"/>
      <c r="DYS55" s="187"/>
      <c r="DYT55" s="187"/>
      <c r="DYU55" s="187"/>
      <c r="DYV55" s="187"/>
      <c r="DYW55" s="187"/>
      <c r="DYX55" s="187"/>
      <c r="DYY55" s="187"/>
      <c r="DYZ55" s="187"/>
      <c r="DZA55" s="187"/>
      <c r="DZB55" s="187"/>
      <c r="DZC55" s="187"/>
      <c r="DZD55" s="187"/>
      <c r="DZE55" s="187"/>
      <c r="DZF55" s="187"/>
      <c r="DZG55" s="187"/>
      <c r="DZH55" s="187"/>
      <c r="DZI55" s="187"/>
      <c r="DZJ55" s="187"/>
      <c r="DZK55" s="187"/>
      <c r="DZL55" s="187"/>
      <c r="DZM55" s="187"/>
      <c r="DZN55" s="187"/>
      <c r="DZO55" s="187"/>
      <c r="DZP55" s="187"/>
      <c r="DZQ55" s="187"/>
      <c r="DZR55" s="187"/>
      <c r="DZS55" s="187"/>
      <c r="DZT55" s="187"/>
      <c r="DZU55" s="187"/>
      <c r="DZV55" s="187"/>
      <c r="DZW55" s="187"/>
      <c r="DZX55" s="187"/>
      <c r="DZY55" s="187"/>
      <c r="DZZ55" s="187"/>
      <c r="EAA55" s="187"/>
      <c r="EAB55" s="187"/>
      <c r="EAC55" s="187"/>
      <c r="EAD55" s="187"/>
      <c r="EAE55" s="187"/>
      <c r="EAF55" s="187"/>
      <c r="EAG55" s="187"/>
      <c r="EAH55" s="187"/>
      <c r="EAI55" s="187"/>
      <c r="EAJ55" s="187"/>
      <c r="EAK55" s="187"/>
      <c r="EAL55" s="187"/>
      <c r="EAM55" s="187"/>
      <c r="EAN55" s="187"/>
      <c r="EAO55" s="187"/>
      <c r="EAP55" s="187"/>
      <c r="EAQ55" s="187"/>
      <c r="EAR55" s="187"/>
      <c r="EAS55" s="187"/>
      <c r="EAT55" s="187"/>
      <c r="EAU55" s="187"/>
      <c r="EAV55" s="187"/>
      <c r="EAW55" s="187"/>
      <c r="EAX55" s="187"/>
      <c r="EAY55" s="187"/>
      <c r="EAZ55" s="187"/>
      <c r="EBA55" s="187"/>
      <c r="EBB55" s="187"/>
      <c r="EBC55" s="187"/>
      <c r="EBD55" s="187"/>
      <c r="EBE55" s="187"/>
      <c r="EBF55" s="187"/>
      <c r="EBG55" s="187"/>
      <c r="EBH55" s="187"/>
      <c r="EBI55" s="187"/>
      <c r="EBJ55" s="187"/>
      <c r="EBK55" s="187"/>
      <c r="EBL55" s="187"/>
      <c r="EBM55" s="187"/>
      <c r="EBN55" s="187"/>
      <c r="EBO55" s="187"/>
      <c r="EBP55" s="187"/>
      <c r="EBQ55" s="187"/>
      <c r="EBR55" s="187"/>
      <c r="EBS55" s="187"/>
      <c r="EBT55" s="187"/>
      <c r="EBU55" s="187"/>
      <c r="EBV55" s="187"/>
      <c r="EBW55" s="187"/>
      <c r="EBX55" s="187"/>
      <c r="EBY55" s="187"/>
      <c r="EBZ55" s="187"/>
      <c r="ECA55" s="187"/>
      <c r="ECB55" s="187"/>
      <c r="ECC55" s="187"/>
      <c r="ECD55" s="187"/>
      <c r="ECE55" s="187"/>
      <c r="ECF55" s="187"/>
      <c r="ECG55" s="187"/>
      <c r="ECH55" s="187"/>
      <c r="ECI55" s="187"/>
      <c r="ECJ55" s="187"/>
      <c r="ECK55" s="187"/>
      <c r="ECL55" s="187"/>
      <c r="ECM55" s="187"/>
      <c r="ECN55" s="187"/>
      <c r="ECO55" s="187"/>
      <c r="ECP55" s="187"/>
      <c r="ECQ55" s="187"/>
      <c r="ECR55" s="187"/>
      <c r="ECS55" s="187"/>
      <c r="ECT55" s="187"/>
      <c r="ECU55" s="187"/>
      <c r="ECV55" s="187"/>
      <c r="ECW55" s="187"/>
      <c r="ECX55" s="187"/>
      <c r="ECY55" s="187"/>
      <c r="ECZ55" s="187"/>
      <c r="EDA55" s="187"/>
      <c r="EDB55" s="187"/>
      <c r="EDC55" s="187"/>
      <c r="EDD55" s="187"/>
      <c r="EDE55" s="187"/>
      <c r="EDF55" s="187"/>
      <c r="EDG55" s="187"/>
      <c r="EDH55" s="187"/>
      <c r="EDI55" s="187"/>
      <c r="EDJ55" s="187"/>
      <c r="EDK55" s="187"/>
      <c r="EDL55" s="187"/>
      <c r="EDM55" s="187"/>
      <c r="EDN55" s="187"/>
      <c r="EDO55" s="187"/>
      <c r="EDP55" s="187"/>
      <c r="EDQ55" s="187"/>
      <c r="EDR55" s="187"/>
      <c r="EDS55" s="187"/>
      <c r="EDT55" s="187"/>
      <c r="EDU55" s="187"/>
      <c r="EDV55" s="187"/>
      <c r="EDW55" s="187"/>
      <c r="EDX55" s="187"/>
      <c r="EDY55" s="187"/>
      <c r="EDZ55" s="187"/>
      <c r="EEA55" s="187"/>
      <c r="EEB55" s="187"/>
      <c r="EEC55" s="187"/>
      <c r="EED55" s="187"/>
      <c r="EEE55" s="187"/>
      <c r="EEF55" s="187"/>
      <c r="EEG55" s="187"/>
      <c r="EEH55" s="187"/>
      <c r="EEI55" s="187"/>
      <c r="EEJ55" s="187"/>
      <c r="EEK55" s="187"/>
      <c r="EEL55" s="187"/>
      <c r="EEM55" s="187"/>
      <c r="EEN55" s="187"/>
      <c r="EEO55" s="187"/>
      <c r="EEP55" s="187"/>
      <c r="EEQ55" s="187"/>
      <c r="EER55" s="187"/>
      <c r="EES55" s="187"/>
      <c r="EET55" s="187"/>
      <c r="EEU55" s="187"/>
      <c r="EEV55" s="187"/>
      <c r="EEW55" s="187"/>
      <c r="EEX55" s="187"/>
      <c r="EEY55" s="187"/>
      <c r="EEZ55" s="187"/>
      <c r="EFA55" s="187"/>
      <c r="EFB55" s="187"/>
      <c r="EFC55" s="187"/>
      <c r="EFD55" s="187"/>
      <c r="EFE55" s="187"/>
      <c r="EFF55" s="187"/>
      <c r="EFG55" s="187"/>
      <c r="EFH55" s="187"/>
      <c r="EFI55" s="187"/>
      <c r="EFJ55" s="187"/>
      <c r="EFK55" s="187"/>
      <c r="EFL55" s="187"/>
      <c r="EFM55" s="187"/>
      <c r="EFN55" s="187"/>
      <c r="EFO55" s="187"/>
      <c r="EFP55" s="187"/>
      <c r="EFQ55" s="187"/>
      <c r="EFR55" s="187"/>
      <c r="EFS55" s="187"/>
      <c r="EFT55" s="187"/>
      <c r="EFU55" s="187"/>
      <c r="EFV55" s="187"/>
      <c r="EFW55" s="187"/>
      <c r="EFX55" s="187"/>
      <c r="EFY55" s="187"/>
      <c r="EFZ55" s="187"/>
      <c r="EGA55" s="187"/>
      <c r="EGB55" s="187"/>
      <c r="EGC55" s="187"/>
      <c r="EGD55" s="187"/>
      <c r="EGE55" s="187"/>
      <c r="EGF55" s="187"/>
      <c r="EGG55" s="187"/>
      <c r="EGH55" s="187"/>
      <c r="EGI55" s="187"/>
      <c r="EGJ55" s="187"/>
      <c r="EGK55" s="187"/>
      <c r="EGL55" s="187"/>
      <c r="EGM55" s="187"/>
      <c r="EGN55" s="187"/>
      <c r="EGO55" s="187"/>
      <c r="EGP55" s="187"/>
      <c r="EGQ55" s="187"/>
      <c r="EGR55" s="187"/>
      <c r="EGS55" s="187"/>
      <c r="EGT55" s="187"/>
      <c r="EGU55" s="187"/>
      <c r="EGV55" s="187"/>
      <c r="EGW55" s="187"/>
      <c r="EGX55" s="187"/>
      <c r="EGY55" s="187"/>
      <c r="EGZ55" s="187"/>
      <c r="EHA55" s="187"/>
      <c r="EHB55" s="187"/>
      <c r="EHC55" s="187"/>
      <c r="EHD55" s="187"/>
      <c r="EHE55" s="187"/>
      <c r="EHF55" s="187"/>
      <c r="EHG55" s="187"/>
      <c r="EHH55" s="187"/>
      <c r="EHI55" s="187"/>
      <c r="EHJ55" s="187"/>
      <c r="EHK55" s="187"/>
      <c r="EHL55" s="187"/>
      <c r="EHM55" s="187"/>
      <c r="EHN55" s="187"/>
      <c r="EHO55" s="187"/>
      <c r="EHP55" s="187"/>
      <c r="EHQ55" s="187"/>
      <c r="EHR55" s="187"/>
      <c r="EHS55" s="187"/>
      <c r="EHT55" s="187"/>
      <c r="EHU55" s="187"/>
      <c r="EHV55" s="187"/>
      <c r="EHW55" s="187"/>
      <c r="EHX55" s="187"/>
      <c r="EHY55" s="187"/>
      <c r="EHZ55" s="187"/>
      <c r="EIA55" s="187"/>
      <c r="EIB55" s="187"/>
      <c r="EIC55" s="187"/>
      <c r="EID55" s="187"/>
      <c r="EIE55" s="187"/>
      <c r="EIF55" s="187"/>
      <c r="EIG55" s="187"/>
      <c r="EIH55" s="187"/>
      <c r="EII55" s="187"/>
      <c r="EIJ55" s="187"/>
      <c r="EIK55" s="187"/>
      <c r="EIL55" s="187"/>
      <c r="EIM55" s="187"/>
      <c r="EIN55" s="187"/>
      <c r="EIO55" s="187"/>
      <c r="EIP55" s="187"/>
      <c r="EIQ55" s="187"/>
      <c r="EIR55" s="187"/>
      <c r="EIS55" s="187"/>
      <c r="EIT55" s="187"/>
      <c r="EIU55" s="187"/>
      <c r="EIV55" s="187"/>
      <c r="EIW55" s="187"/>
      <c r="EIX55" s="187"/>
      <c r="EIY55" s="187"/>
      <c r="EIZ55" s="187"/>
      <c r="EJA55" s="187"/>
      <c r="EJB55" s="187"/>
      <c r="EJC55" s="187"/>
      <c r="EJD55" s="187"/>
      <c r="EJE55" s="187"/>
      <c r="EJF55" s="187"/>
      <c r="EJG55" s="187"/>
      <c r="EJH55" s="187"/>
      <c r="EJI55" s="187"/>
      <c r="EJJ55" s="187"/>
      <c r="EJK55" s="187"/>
      <c r="EJL55" s="187"/>
      <c r="EJM55" s="187"/>
      <c r="EJN55" s="187"/>
      <c r="EJO55" s="187"/>
      <c r="EJP55" s="187"/>
      <c r="EJQ55" s="187"/>
      <c r="EJR55" s="187"/>
      <c r="EJS55" s="187"/>
      <c r="EJT55" s="187"/>
      <c r="EJU55" s="187"/>
      <c r="EJV55" s="187"/>
      <c r="EJW55" s="187"/>
      <c r="EJX55" s="187"/>
      <c r="EJY55" s="187"/>
      <c r="EJZ55" s="187"/>
      <c r="EKA55" s="187"/>
      <c r="EKB55" s="187"/>
      <c r="EKC55" s="187"/>
      <c r="EKD55" s="187"/>
      <c r="EKE55" s="187"/>
      <c r="EKF55" s="187"/>
      <c r="EKG55" s="187"/>
      <c r="EKH55" s="187"/>
      <c r="EKI55" s="187"/>
      <c r="EKJ55" s="187"/>
      <c r="EKK55" s="187"/>
      <c r="EKL55" s="187"/>
      <c r="EKM55" s="187"/>
      <c r="EKN55" s="187"/>
      <c r="EKO55" s="187"/>
      <c r="EKP55" s="187"/>
      <c r="EKQ55" s="187"/>
      <c r="EKR55" s="187"/>
      <c r="EKS55" s="187"/>
      <c r="EKT55" s="187"/>
      <c r="EKU55" s="187"/>
      <c r="EKV55" s="187"/>
      <c r="EKW55" s="187"/>
      <c r="EKX55" s="187"/>
      <c r="EKY55" s="187"/>
      <c r="EKZ55" s="187"/>
      <c r="ELA55" s="187"/>
      <c r="ELB55" s="187"/>
      <c r="ELC55" s="187"/>
      <c r="ELD55" s="187"/>
      <c r="ELE55" s="187"/>
      <c r="ELF55" s="187"/>
      <c r="ELG55" s="187"/>
      <c r="ELH55" s="187"/>
      <c r="ELI55" s="187"/>
      <c r="ELJ55" s="187"/>
      <c r="ELK55" s="187"/>
      <c r="ELL55" s="187"/>
      <c r="ELM55" s="187"/>
      <c r="ELN55" s="187"/>
      <c r="ELO55" s="187"/>
      <c r="ELP55" s="187"/>
      <c r="ELQ55" s="187"/>
      <c r="ELR55" s="187"/>
      <c r="ELS55" s="187"/>
      <c r="ELT55" s="187"/>
      <c r="ELU55" s="187"/>
      <c r="ELV55" s="187"/>
      <c r="ELW55" s="187"/>
      <c r="ELX55" s="187"/>
      <c r="ELY55" s="187"/>
      <c r="ELZ55" s="187"/>
      <c r="EMA55" s="187"/>
      <c r="EMB55" s="187"/>
      <c r="EMC55" s="187"/>
      <c r="EMD55" s="187"/>
      <c r="EME55" s="187"/>
      <c r="EMF55" s="187"/>
      <c r="EMG55" s="187"/>
      <c r="EMH55" s="187"/>
      <c r="EMI55" s="187"/>
      <c r="EMJ55" s="187"/>
      <c r="EMK55" s="187"/>
      <c r="EML55" s="187"/>
      <c r="EMM55" s="187"/>
      <c r="EMN55" s="187"/>
      <c r="EMO55" s="187"/>
      <c r="EMP55" s="187"/>
      <c r="EMQ55" s="187"/>
      <c r="EMR55" s="187"/>
      <c r="EMS55" s="187"/>
      <c r="EMT55" s="187"/>
      <c r="EMU55" s="187"/>
      <c r="EMV55" s="187"/>
      <c r="EMW55" s="187"/>
      <c r="EMX55" s="187"/>
      <c r="EMY55" s="187"/>
      <c r="EMZ55" s="187"/>
      <c r="ENA55" s="187"/>
      <c r="ENB55" s="187"/>
      <c r="ENC55" s="187"/>
      <c r="END55" s="187"/>
      <c r="ENE55" s="187"/>
      <c r="ENF55" s="187"/>
      <c r="ENG55" s="187"/>
      <c r="ENH55" s="187"/>
      <c r="ENI55" s="187"/>
      <c r="ENJ55" s="187"/>
      <c r="ENK55" s="187"/>
      <c r="ENL55" s="187"/>
      <c r="ENM55" s="187"/>
      <c r="ENN55" s="187"/>
      <c r="ENO55" s="187"/>
      <c r="ENP55" s="187"/>
      <c r="ENQ55" s="187"/>
      <c r="ENR55" s="187"/>
      <c r="ENS55" s="187"/>
      <c r="ENT55" s="187"/>
      <c r="ENU55" s="187"/>
      <c r="ENV55" s="187"/>
      <c r="ENW55" s="187"/>
      <c r="ENX55" s="187"/>
      <c r="ENY55" s="187"/>
      <c r="ENZ55" s="187"/>
      <c r="EOA55" s="187"/>
      <c r="EOB55" s="187"/>
      <c r="EOC55" s="187"/>
      <c r="EOD55" s="187"/>
      <c r="EOE55" s="187"/>
      <c r="EOF55" s="187"/>
      <c r="EOG55" s="187"/>
      <c r="EOH55" s="187"/>
      <c r="EOI55" s="187"/>
      <c r="EOJ55" s="187"/>
      <c r="EOK55" s="187"/>
      <c r="EOL55" s="187"/>
      <c r="EOM55" s="187"/>
      <c r="EON55" s="187"/>
      <c r="EOO55" s="187"/>
      <c r="EOP55" s="187"/>
      <c r="EOQ55" s="187"/>
      <c r="EOR55" s="187"/>
      <c r="EOS55" s="187"/>
      <c r="EOT55" s="187"/>
      <c r="EOU55" s="187"/>
      <c r="EOV55" s="187"/>
      <c r="EOW55" s="187"/>
      <c r="EOX55" s="187"/>
      <c r="EOY55" s="187"/>
      <c r="EOZ55" s="187"/>
      <c r="EPA55" s="187"/>
      <c r="EPB55" s="187"/>
      <c r="EPC55" s="187"/>
      <c r="EPD55" s="187"/>
      <c r="EPE55" s="187"/>
      <c r="EPF55" s="187"/>
      <c r="EPG55" s="187"/>
      <c r="EPH55" s="187"/>
      <c r="EPI55" s="187"/>
      <c r="EPJ55" s="187"/>
      <c r="EPK55" s="187"/>
      <c r="EPL55" s="187"/>
      <c r="EPM55" s="187"/>
      <c r="EPN55" s="187"/>
      <c r="EPO55" s="187"/>
      <c r="EPP55" s="187"/>
      <c r="EPQ55" s="187"/>
      <c r="EPR55" s="187"/>
      <c r="EPS55" s="187"/>
      <c r="EPT55" s="187"/>
      <c r="EPU55" s="187"/>
      <c r="EPV55" s="187"/>
      <c r="EPW55" s="187"/>
      <c r="EPX55" s="187"/>
      <c r="EPY55" s="187"/>
      <c r="EPZ55" s="187"/>
      <c r="EQA55" s="187"/>
      <c r="EQB55" s="187"/>
      <c r="EQC55" s="187"/>
      <c r="EQD55" s="187"/>
      <c r="EQE55" s="187"/>
      <c r="EQF55" s="187"/>
      <c r="EQG55" s="187"/>
      <c r="EQH55" s="187"/>
      <c r="EQI55" s="187"/>
      <c r="EQJ55" s="187"/>
      <c r="EQK55" s="187"/>
      <c r="EQL55" s="187"/>
      <c r="EQM55" s="187"/>
      <c r="EQN55" s="187"/>
      <c r="EQO55" s="187"/>
      <c r="EQP55" s="187"/>
      <c r="EQQ55" s="187"/>
      <c r="EQR55" s="187"/>
      <c r="EQS55" s="187"/>
      <c r="EQT55" s="187"/>
      <c r="EQU55" s="187"/>
      <c r="EQV55" s="187"/>
      <c r="EQW55" s="187"/>
      <c r="EQX55" s="187"/>
      <c r="EQY55" s="187"/>
      <c r="EQZ55" s="187"/>
      <c r="ERA55" s="187"/>
      <c r="ERB55" s="187"/>
      <c r="ERC55" s="187"/>
      <c r="ERD55" s="187"/>
      <c r="ERE55" s="187"/>
      <c r="ERF55" s="187"/>
      <c r="ERG55" s="187"/>
      <c r="ERH55" s="187"/>
      <c r="ERI55" s="187"/>
      <c r="ERJ55" s="187"/>
      <c r="ERK55" s="187"/>
      <c r="ERL55" s="187"/>
      <c r="ERM55" s="187"/>
      <c r="ERN55" s="187"/>
      <c r="ERO55" s="187"/>
      <c r="ERP55" s="187"/>
      <c r="ERQ55" s="187"/>
      <c r="ERR55" s="187"/>
      <c r="ERS55" s="187"/>
      <c r="ERT55" s="187"/>
      <c r="ERU55" s="187"/>
      <c r="ERV55" s="187"/>
      <c r="ERW55" s="187"/>
      <c r="ERX55" s="187"/>
      <c r="ERY55" s="187"/>
      <c r="ERZ55" s="187"/>
      <c r="ESA55" s="187"/>
      <c r="ESB55" s="187"/>
      <c r="ESC55" s="187"/>
      <c r="ESD55" s="187"/>
      <c r="ESE55" s="187"/>
      <c r="ESF55" s="187"/>
      <c r="ESG55" s="187"/>
      <c r="ESH55" s="187"/>
      <c r="ESI55" s="187"/>
      <c r="ESJ55" s="187"/>
      <c r="ESK55" s="187"/>
      <c r="ESL55" s="187"/>
      <c r="ESM55" s="187"/>
      <c r="ESN55" s="187"/>
      <c r="ESO55" s="187"/>
      <c r="ESP55" s="187"/>
      <c r="ESQ55" s="187"/>
      <c r="ESR55" s="187"/>
      <c r="ESS55" s="187"/>
      <c r="EST55" s="187"/>
      <c r="ESU55" s="187"/>
      <c r="ESV55" s="187"/>
      <c r="ESW55" s="187"/>
      <c r="ESX55" s="187"/>
      <c r="ESY55" s="187"/>
      <c r="ESZ55" s="187"/>
      <c r="ETA55" s="187"/>
      <c r="ETB55" s="187"/>
      <c r="ETC55" s="187"/>
      <c r="ETD55" s="187"/>
      <c r="ETE55" s="187"/>
      <c r="ETF55" s="187"/>
      <c r="ETG55" s="187"/>
      <c r="ETH55" s="187"/>
      <c r="ETI55" s="187"/>
      <c r="ETJ55" s="187"/>
      <c r="ETK55" s="187"/>
      <c r="ETL55" s="187"/>
      <c r="ETM55" s="187"/>
      <c r="ETN55" s="187"/>
      <c r="ETO55" s="187"/>
      <c r="ETP55" s="187"/>
      <c r="ETQ55" s="187"/>
      <c r="ETR55" s="187"/>
      <c r="ETS55" s="187"/>
      <c r="ETT55" s="187"/>
      <c r="ETU55" s="187"/>
      <c r="ETV55" s="187"/>
      <c r="ETW55" s="187"/>
      <c r="ETX55" s="187"/>
      <c r="ETY55" s="187"/>
      <c r="ETZ55" s="187"/>
      <c r="EUA55" s="187"/>
      <c r="EUB55" s="187"/>
      <c r="EUC55" s="187"/>
      <c r="EUD55" s="187"/>
      <c r="EUE55" s="187"/>
      <c r="EUF55" s="187"/>
      <c r="EUG55" s="187"/>
      <c r="EUH55" s="187"/>
      <c r="EUI55" s="187"/>
      <c r="EUJ55" s="187"/>
      <c r="EUK55" s="187"/>
      <c r="EUL55" s="187"/>
      <c r="EUM55" s="187"/>
      <c r="EUN55" s="187"/>
      <c r="EUO55" s="187"/>
      <c r="EUP55" s="187"/>
      <c r="EUQ55" s="187"/>
      <c r="EUR55" s="187"/>
      <c r="EUS55" s="187"/>
      <c r="EUT55" s="187"/>
      <c r="EUU55" s="187"/>
      <c r="EUV55" s="187"/>
      <c r="EUW55" s="187"/>
      <c r="EUX55" s="187"/>
      <c r="EUY55" s="187"/>
      <c r="EUZ55" s="187"/>
      <c r="EVA55" s="187"/>
      <c r="EVB55" s="187"/>
      <c r="EVC55" s="187"/>
      <c r="EVD55" s="187"/>
      <c r="EVE55" s="187"/>
      <c r="EVF55" s="187"/>
      <c r="EVG55" s="187"/>
      <c r="EVH55" s="187"/>
      <c r="EVI55" s="187"/>
      <c r="EVJ55" s="187"/>
      <c r="EVK55" s="187"/>
      <c r="EVL55" s="187"/>
      <c r="EVM55" s="187"/>
      <c r="EVN55" s="187"/>
      <c r="EVO55" s="187"/>
      <c r="EVP55" s="187"/>
      <c r="EVQ55" s="187"/>
      <c r="EVR55" s="187"/>
      <c r="EVS55" s="187"/>
      <c r="EVT55" s="187"/>
      <c r="EVU55" s="187"/>
      <c r="EVV55" s="187"/>
      <c r="EVW55" s="187"/>
      <c r="EVX55" s="187"/>
      <c r="EVY55" s="187"/>
      <c r="EVZ55" s="187"/>
      <c r="EWA55" s="187"/>
      <c r="EWB55" s="187"/>
      <c r="EWC55" s="187"/>
      <c r="EWD55" s="187"/>
      <c r="EWE55" s="187"/>
      <c r="EWF55" s="187"/>
      <c r="EWG55" s="187"/>
      <c r="EWH55" s="187"/>
      <c r="EWI55" s="187"/>
      <c r="EWJ55" s="187"/>
      <c r="EWK55" s="187"/>
      <c r="EWL55" s="187"/>
      <c r="EWM55" s="187"/>
      <c r="EWN55" s="187"/>
      <c r="EWO55" s="187"/>
      <c r="EWP55" s="187"/>
      <c r="EWQ55" s="187"/>
      <c r="EWR55" s="187"/>
      <c r="EWS55" s="187"/>
      <c r="EWT55" s="187"/>
      <c r="EWU55" s="187"/>
      <c r="EWV55" s="187"/>
      <c r="EWW55" s="187"/>
      <c r="EWX55" s="187"/>
      <c r="EWY55" s="187"/>
      <c r="EWZ55" s="187"/>
      <c r="EXA55" s="187"/>
      <c r="EXB55" s="187"/>
      <c r="EXC55" s="187"/>
      <c r="EXD55" s="187"/>
      <c r="EXE55" s="187"/>
      <c r="EXF55" s="187"/>
      <c r="EXG55" s="187"/>
      <c r="EXH55" s="187"/>
      <c r="EXI55" s="187"/>
      <c r="EXJ55" s="187"/>
      <c r="EXK55" s="187"/>
      <c r="EXL55" s="187"/>
      <c r="EXM55" s="187"/>
      <c r="EXN55" s="187"/>
      <c r="EXO55" s="187"/>
      <c r="EXP55" s="187"/>
      <c r="EXQ55" s="187"/>
      <c r="EXR55" s="187"/>
      <c r="EXS55" s="187"/>
      <c r="EXT55" s="187"/>
      <c r="EXU55" s="187"/>
      <c r="EXV55" s="187"/>
      <c r="EXW55" s="187"/>
      <c r="EXX55" s="187"/>
      <c r="EXY55" s="187"/>
      <c r="EXZ55" s="187"/>
      <c r="EYA55" s="187"/>
      <c r="EYB55" s="187"/>
      <c r="EYC55" s="187"/>
      <c r="EYD55" s="187"/>
      <c r="EYE55" s="187"/>
      <c r="EYF55" s="187"/>
      <c r="EYG55" s="187"/>
      <c r="EYH55" s="187"/>
      <c r="EYI55" s="187"/>
      <c r="EYJ55" s="187"/>
      <c r="EYK55" s="187"/>
      <c r="EYL55" s="187"/>
      <c r="EYM55" s="187"/>
      <c r="EYN55" s="187"/>
      <c r="EYO55" s="187"/>
      <c r="EYP55" s="187"/>
      <c r="EYQ55" s="187"/>
      <c r="EYR55" s="187"/>
      <c r="EYS55" s="187"/>
      <c r="EYT55" s="187"/>
      <c r="EYU55" s="187"/>
      <c r="EYV55" s="187"/>
      <c r="EYW55" s="187"/>
      <c r="EYX55" s="187"/>
      <c r="EYY55" s="187"/>
      <c r="EYZ55" s="187"/>
      <c r="EZA55" s="187"/>
      <c r="EZB55" s="187"/>
      <c r="EZC55" s="187"/>
      <c r="EZD55" s="187"/>
      <c r="EZE55" s="187"/>
      <c r="EZF55" s="187"/>
      <c r="EZG55" s="187"/>
      <c r="EZH55" s="187"/>
      <c r="EZI55" s="187"/>
      <c r="EZJ55" s="187"/>
      <c r="EZK55" s="187"/>
      <c r="EZL55" s="187"/>
      <c r="EZM55" s="187"/>
      <c r="EZN55" s="187"/>
      <c r="EZO55" s="187"/>
      <c r="EZP55" s="187"/>
      <c r="EZQ55" s="187"/>
      <c r="EZR55" s="187"/>
      <c r="EZS55" s="187"/>
      <c r="EZT55" s="187"/>
      <c r="EZU55" s="187"/>
      <c r="EZV55" s="187"/>
      <c r="EZW55" s="187"/>
      <c r="EZX55" s="187"/>
      <c r="EZY55" s="187"/>
      <c r="EZZ55" s="187"/>
      <c r="FAA55" s="187"/>
      <c r="FAB55" s="187"/>
      <c r="FAC55" s="187"/>
      <c r="FAD55" s="187"/>
      <c r="FAE55" s="187"/>
      <c r="FAF55" s="187"/>
      <c r="FAG55" s="187"/>
      <c r="FAH55" s="187"/>
      <c r="FAI55" s="187"/>
      <c r="FAJ55" s="187"/>
      <c r="FAK55" s="187"/>
      <c r="FAL55" s="187"/>
      <c r="FAM55" s="187"/>
      <c r="FAN55" s="187"/>
      <c r="FAO55" s="187"/>
      <c r="FAP55" s="187"/>
      <c r="FAQ55" s="187"/>
      <c r="FAR55" s="187"/>
      <c r="FAS55" s="187"/>
      <c r="FAT55" s="187"/>
      <c r="FAU55" s="187"/>
      <c r="FAV55" s="187"/>
      <c r="FAW55" s="187"/>
      <c r="FAX55" s="187"/>
      <c r="FAY55" s="187"/>
      <c r="FAZ55" s="187"/>
      <c r="FBA55" s="187"/>
      <c r="FBB55" s="187"/>
      <c r="FBC55" s="187"/>
      <c r="FBD55" s="187"/>
      <c r="FBE55" s="187"/>
      <c r="FBF55" s="187"/>
      <c r="FBG55" s="187"/>
      <c r="FBH55" s="187"/>
      <c r="FBI55" s="187"/>
      <c r="FBJ55" s="187"/>
      <c r="FBK55" s="187"/>
      <c r="FBL55" s="187"/>
      <c r="FBM55" s="187"/>
      <c r="FBN55" s="187"/>
      <c r="FBO55" s="187"/>
      <c r="FBP55" s="187"/>
      <c r="FBQ55" s="187"/>
      <c r="FBR55" s="187"/>
      <c r="FBS55" s="187"/>
      <c r="FBT55" s="187"/>
      <c r="FBU55" s="187"/>
      <c r="FBV55" s="187"/>
      <c r="FBW55" s="187"/>
      <c r="FBX55" s="187"/>
      <c r="FBY55" s="187"/>
      <c r="FBZ55" s="187"/>
      <c r="FCA55" s="187"/>
      <c r="FCB55" s="187"/>
      <c r="FCC55" s="187"/>
      <c r="FCD55" s="187"/>
      <c r="FCE55" s="187"/>
      <c r="FCF55" s="187"/>
      <c r="FCG55" s="187"/>
      <c r="FCH55" s="187"/>
      <c r="FCI55" s="187"/>
      <c r="FCJ55" s="187"/>
      <c r="FCK55" s="187"/>
      <c r="FCL55" s="187"/>
      <c r="FCM55" s="187"/>
      <c r="FCN55" s="187"/>
      <c r="FCO55" s="187"/>
      <c r="FCP55" s="187"/>
      <c r="FCQ55" s="187"/>
      <c r="FCR55" s="187"/>
      <c r="FCS55" s="187"/>
      <c r="FCT55" s="187"/>
      <c r="FCU55" s="187"/>
      <c r="FCV55" s="187"/>
      <c r="FCW55" s="187"/>
      <c r="FCX55" s="187"/>
      <c r="FCY55" s="187"/>
      <c r="FCZ55" s="187"/>
      <c r="FDA55" s="187"/>
      <c r="FDB55" s="187"/>
      <c r="FDC55" s="187"/>
      <c r="FDD55" s="187"/>
      <c r="FDE55" s="187"/>
      <c r="FDF55" s="187"/>
      <c r="FDG55" s="187"/>
      <c r="FDH55" s="187"/>
      <c r="FDI55" s="187"/>
      <c r="FDJ55" s="187"/>
      <c r="FDK55" s="187"/>
      <c r="FDL55" s="187"/>
      <c r="FDM55" s="187"/>
      <c r="FDN55" s="187"/>
      <c r="FDO55" s="187"/>
      <c r="FDP55" s="187"/>
      <c r="FDQ55" s="187"/>
      <c r="FDR55" s="187"/>
      <c r="FDS55" s="187"/>
      <c r="FDT55" s="187"/>
      <c r="FDU55" s="187"/>
      <c r="FDV55" s="187"/>
      <c r="FDW55" s="187"/>
      <c r="FDX55" s="187"/>
      <c r="FDY55" s="187"/>
      <c r="FDZ55" s="187"/>
      <c r="FEA55" s="187"/>
      <c r="FEB55" s="187"/>
      <c r="FEC55" s="187"/>
      <c r="FED55" s="187"/>
      <c r="FEE55" s="187"/>
      <c r="FEF55" s="187"/>
      <c r="FEG55" s="187"/>
      <c r="FEH55" s="187"/>
      <c r="FEI55" s="187"/>
      <c r="FEJ55" s="187"/>
      <c r="FEK55" s="187"/>
      <c r="FEL55" s="187"/>
      <c r="FEM55" s="187"/>
      <c r="FEN55" s="187"/>
      <c r="FEO55" s="187"/>
      <c r="FEP55" s="187"/>
      <c r="FEQ55" s="187"/>
      <c r="FER55" s="187"/>
      <c r="FES55" s="187"/>
      <c r="FET55" s="187"/>
      <c r="FEU55" s="187"/>
      <c r="FEV55" s="187"/>
      <c r="FEW55" s="187"/>
      <c r="FEX55" s="187"/>
      <c r="FEY55" s="187"/>
      <c r="FEZ55" s="187"/>
      <c r="FFA55" s="187"/>
      <c r="FFB55" s="187"/>
      <c r="FFC55" s="187"/>
      <c r="FFD55" s="187"/>
      <c r="FFE55" s="187"/>
      <c r="FFF55" s="187"/>
      <c r="FFG55" s="187"/>
      <c r="FFH55" s="187"/>
      <c r="FFI55" s="187"/>
      <c r="FFJ55" s="187"/>
      <c r="FFK55" s="187"/>
      <c r="FFL55" s="187"/>
      <c r="FFM55" s="187"/>
      <c r="FFN55" s="187"/>
      <c r="FFO55" s="187"/>
      <c r="FFP55" s="187"/>
      <c r="FFQ55" s="187"/>
      <c r="FFR55" s="187"/>
      <c r="FFS55" s="187"/>
      <c r="FFT55" s="187"/>
      <c r="FFU55" s="187"/>
      <c r="FFV55" s="187"/>
      <c r="FFW55" s="187"/>
      <c r="FFX55" s="187"/>
      <c r="FFY55" s="187"/>
      <c r="FFZ55" s="187"/>
      <c r="FGA55" s="187"/>
      <c r="FGB55" s="187"/>
      <c r="FGC55" s="187"/>
      <c r="FGD55" s="187"/>
      <c r="FGE55" s="187"/>
      <c r="FGF55" s="187"/>
      <c r="FGG55" s="187"/>
      <c r="FGH55" s="187"/>
      <c r="FGI55" s="187"/>
      <c r="FGJ55" s="187"/>
      <c r="FGK55" s="187"/>
      <c r="FGL55" s="187"/>
      <c r="FGM55" s="187"/>
      <c r="FGN55" s="187"/>
      <c r="FGO55" s="187"/>
      <c r="FGP55" s="187"/>
      <c r="FGQ55" s="187"/>
      <c r="FGR55" s="187"/>
      <c r="FGS55" s="187"/>
      <c r="FGT55" s="187"/>
      <c r="FGU55" s="187"/>
      <c r="FGV55" s="187"/>
      <c r="FGW55" s="187"/>
      <c r="FGX55" s="187"/>
      <c r="FGY55" s="187"/>
      <c r="FGZ55" s="187"/>
      <c r="FHA55" s="187"/>
      <c r="FHB55" s="187"/>
      <c r="FHC55" s="187"/>
      <c r="FHD55" s="187"/>
      <c r="FHE55" s="187"/>
      <c r="FHF55" s="187"/>
      <c r="FHG55" s="187"/>
      <c r="FHH55" s="187"/>
      <c r="FHI55" s="187"/>
      <c r="FHJ55" s="187"/>
      <c r="FHK55" s="187"/>
      <c r="FHL55" s="187"/>
      <c r="FHM55" s="187"/>
      <c r="FHN55" s="187"/>
      <c r="FHO55" s="187"/>
      <c r="FHP55" s="187"/>
      <c r="FHQ55" s="187"/>
      <c r="FHR55" s="187"/>
      <c r="FHS55" s="187"/>
      <c r="FHT55" s="187"/>
      <c r="FHU55" s="187"/>
      <c r="FHV55" s="187"/>
      <c r="FHW55" s="187"/>
      <c r="FHX55" s="187"/>
      <c r="FHY55" s="187"/>
      <c r="FHZ55" s="187"/>
      <c r="FIA55" s="187"/>
      <c r="FIB55" s="187"/>
      <c r="FIC55" s="187"/>
      <c r="FID55" s="187"/>
      <c r="FIE55" s="187"/>
      <c r="FIF55" s="187"/>
      <c r="FIG55" s="187"/>
      <c r="FIH55" s="187"/>
      <c r="FII55" s="187"/>
      <c r="FIJ55" s="187"/>
      <c r="FIK55" s="187"/>
      <c r="FIL55" s="187"/>
      <c r="FIM55" s="187"/>
      <c r="FIN55" s="187"/>
      <c r="FIO55" s="187"/>
      <c r="FIP55" s="187"/>
      <c r="FIQ55" s="187"/>
      <c r="FIR55" s="187"/>
      <c r="FIS55" s="187"/>
      <c r="FIT55" s="187"/>
      <c r="FIU55" s="187"/>
      <c r="FIV55" s="187"/>
      <c r="FIW55" s="187"/>
      <c r="FIX55" s="187"/>
      <c r="FIY55" s="187"/>
      <c r="FIZ55" s="187"/>
      <c r="FJA55" s="187"/>
      <c r="FJB55" s="187"/>
      <c r="FJC55" s="187"/>
      <c r="FJD55" s="187"/>
      <c r="FJE55" s="187"/>
      <c r="FJF55" s="187"/>
      <c r="FJG55" s="187"/>
      <c r="FJH55" s="187"/>
      <c r="FJI55" s="187"/>
      <c r="FJJ55" s="187"/>
      <c r="FJK55" s="187"/>
      <c r="FJL55" s="187"/>
      <c r="FJM55" s="187"/>
      <c r="FJN55" s="187"/>
      <c r="FJO55" s="187"/>
      <c r="FJP55" s="187"/>
      <c r="FJQ55" s="187"/>
      <c r="FJR55" s="187"/>
      <c r="FJS55" s="187"/>
      <c r="FJT55" s="187"/>
      <c r="FJU55" s="187"/>
      <c r="FJV55" s="187"/>
      <c r="FJW55" s="187"/>
      <c r="FJX55" s="187"/>
      <c r="FJY55" s="187"/>
      <c r="FJZ55" s="187"/>
      <c r="FKA55" s="187"/>
      <c r="FKB55" s="187"/>
      <c r="FKC55" s="187"/>
      <c r="FKD55" s="187"/>
      <c r="FKE55" s="187"/>
      <c r="FKF55" s="187"/>
      <c r="FKG55" s="187"/>
      <c r="FKH55" s="187"/>
      <c r="FKI55" s="187"/>
      <c r="FKJ55" s="187"/>
      <c r="FKK55" s="187"/>
      <c r="FKL55" s="187"/>
      <c r="FKM55" s="187"/>
      <c r="FKN55" s="187"/>
      <c r="FKO55" s="187"/>
      <c r="FKP55" s="187"/>
      <c r="FKQ55" s="187"/>
      <c r="FKR55" s="187"/>
      <c r="FKS55" s="187"/>
      <c r="FKT55" s="187"/>
      <c r="FKU55" s="187"/>
      <c r="FKV55" s="187"/>
      <c r="FKW55" s="187"/>
      <c r="FKX55" s="187"/>
      <c r="FKY55" s="187"/>
      <c r="FKZ55" s="187"/>
      <c r="FLA55" s="187"/>
      <c r="FLB55" s="187"/>
      <c r="FLC55" s="187"/>
      <c r="FLD55" s="187"/>
      <c r="FLE55" s="187"/>
      <c r="FLF55" s="187"/>
      <c r="FLG55" s="187"/>
      <c r="FLH55" s="187"/>
      <c r="FLI55" s="187"/>
      <c r="FLJ55" s="187"/>
      <c r="FLK55" s="187"/>
      <c r="FLL55" s="187"/>
      <c r="FLM55" s="187"/>
      <c r="FLN55" s="187"/>
      <c r="FLO55" s="187"/>
      <c r="FLP55" s="187"/>
      <c r="FLQ55" s="187"/>
      <c r="FLR55" s="187"/>
      <c r="FLS55" s="187"/>
      <c r="FLT55" s="187"/>
      <c r="FLU55" s="187"/>
      <c r="FLV55" s="187"/>
      <c r="FLW55" s="187"/>
      <c r="FLX55" s="187"/>
      <c r="FLY55" s="187"/>
      <c r="FLZ55" s="187"/>
      <c r="FMA55" s="187"/>
      <c r="FMB55" s="187"/>
      <c r="FMC55" s="187"/>
      <c r="FMD55" s="187"/>
      <c r="FME55" s="187"/>
      <c r="FMF55" s="187"/>
      <c r="FMG55" s="187"/>
      <c r="FMH55" s="187"/>
      <c r="FMI55" s="187"/>
      <c r="FMJ55" s="187"/>
      <c r="FMK55" s="187"/>
      <c r="FML55" s="187"/>
      <c r="FMM55" s="187"/>
      <c r="FMN55" s="187"/>
      <c r="FMO55" s="187"/>
      <c r="FMP55" s="187"/>
      <c r="FMQ55" s="187"/>
      <c r="FMR55" s="187"/>
      <c r="FMS55" s="187"/>
      <c r="FMT55" s="187"/>
      <c r="FMU55" s="187"/>
      <c r="FMV55" s="187"/>
      <c r="FMW55" s="187"/>
      <c r="FMX55" s="187"/>
      <c r="FMY55" s="187"/>
      <c r="FMZ55" s="187"/>
      <c r="FNA55" s="187"/>
      <c r="FNB55" s="187"/>
      <c r="FNC55" s="187"/>
      <c r="FND55" s="187"/>
      <c r="FNE55" s="187"/>
      <c r="FNF55" s="187"/>
      <c r="FNG55" s="187"/>
      <c r="FNH55" s="187"/>
      <c r="FNI55" s="187"/>
      <c r="FNJ55" s="187"/>
      <c r="FNK55" s="187"/>
      <c r="FNL55" s="187"/>
      <c r="FNM55" s="187"/>
      <c r="FNN55" s="187"/>
      <c r="FNO55" s="187"/>
      <c r="FNP55" s="187"/>
      <c r="FNQ55" s="187"/>
      <c r="FNR55" s="187"/>
      <c r="FNS55" s="187"/>
      <c r="FNT55" s="187"/>
      <c r="FNU55" s="187"/>
      <c r="FNV55" s="187"/>
      <c r="FNW55" s="187"/>
      <c r="FNX55" s="187"/>
      <c r="FNY55" s="187"/>
      <c r="FNZ55" s="187"/>
      <c r="FOA55" s="187"/>
      <c r="FOB55" s="187"/>
      <c r="FOC55" s="187"/>
      <c r="FOD55" s="187"/>
      <c r="FOE55" s="187"/>
      <c r="FOF55" s="187"/>
      <c r="FOG55" s="187"/>
      <c r="FOH55" s="187"/>
      <c r="FOI55" s="187"/>
      <c r="FOJ55" s="187"/>
      <c r="FOK55" s="187"/>
      <c r="FOL55" s="187"/>
      <c r="FOM55" s="187"/>
      <c r="FON55" s="187"/>
      <c r="FOO55" s="187"/>
      <c r="FOP55" s="187"/>
      <c r="FOQ55" s="187"/>
      <c r="FOR55" s="187"/>
      <c r="FOS55" s="187"/>
      <c r="FOT55" s="187"/>
      <c r="FOU55" s="187"/>
      <c r="FOV55" s="187"/>
      <c r="FOW55" s="187"/>
      <c r="FOX55" s="187"/>
      <c r="FOY55" s="187"/>
      <c r="FOZ55" s="187"/>
      <c r="FPA55" s="187"/>
      <c r="FPB55" s="187"/>
      <c r="FPC55" s="187"/>
      <c r="FPD55" s="187"/>
      <c r="FPE55" s="187"/>
      <c r="FPF55" s="187"/>
      <c r="FPG55" s="187"/>
      <c r="FPH55" s="187"/>
      <c r="FPI55" s="187"/>
      <c r="FPJ55" s="187"/>
      <c r="FPK55" s="187"/>
      <c r="FPL55" s="187"/>
      <c r="FPM55" s="187"/>
      <c r="FPN55" s="187"/>
      <c r="FPO55" s="187"/>
      <c r="FPP55" s="187"/>
      <c r="FPQ55" s="187"/>
      <c r="FPR55" s="187"/>
      <c r="FPS55" s="187"/>
      <c r="FPT55" s="187"/>
      <c r="FPU55" s="187"/>
      <c r="FPV55" s="187"/>
      <c r="FPW55" s="187"/>
      <c r="FPX55" s="187"/>
      <c r="FPY55" s="187"/>
      <c r="FPZ55" s="187"/>
      <c r="FQA55" s="187"/>
      <c r="FQB55" s="187"/>
      <c r="FQC55" s="187"/>
      <c r="FQD55" s="187"/>
      <c r="FQE55" s="187"/>
      <c r="FQF55" s="187"/>
      <c r="FQG55" s="187"/>
      <c r="FQH55" s="187"/>
      <c r="FQI55" s="187"/>
      <c r="FQJ55" s="187"/>
      <c r="FQK55" s="187"/>
      <c r="FQL55" s="187"/>
      <c r="FQM55" s="187"/>
      <c r="FQN55" s="187"/>
      <c r="FQO55" s="187"/>
      <c r="FQP55" s="187"/>
      <c r="FQQ55" s="187"/>
      <c r="FQR55" s="187"/>
      <c r="FQS55" s="187"/>
      <c r="FQT55" s="187"/>
      <c r="FQU55" s="187"/>
      <c r="FQV55" s="187"/>
      <c r="FQW55" s="187"/>
      <c r="FQX55" s="187"/>
      <c r="FQY55" s="187"/>
      <c r="FQZ55" s="187"/>
      <c r="FRA55" s="187"/>
      <c r="FRB55" s="187"/>
      <c r="FRC55" s="187"/>
      <c r="FRD55" s="187"/>
      <c r="FRE55" s="187"/>
      <c r="FRF55" s="187"/>
      <c r="FRG55" s="187"/>
      <c r="FRH55" s="187"/>
      <c r="FRI55" s="187"/>
      <c r="FRJ55" s="187"/>
      <c r="FRK55" s="187"/>
      <c r="FRL55" s="187"/>
      <c r="FRM55" s="187"/>
      <c r="FRN55" s="187"/>
      <c r="FRO55" s="187"/>
      <c r="FRP55" s="187"/>
      <c r="FRQ55" s="187"/>
      <c r="FRR55" s="187"/>
      <c r="FRS55" s="187"/>
      <c r="FRT55" s="187"/>
      <c r="FRU55" s="187"/>
      <c r="FRV55" s="187"/>
      <c r="FRW55" s="187"/>
      <c r="FRX55" s="187"/>
      <c r="FRY55" s="187"/>
      <c r="FRZ55" s="187"/>
      <c r="FSA55" s="187"/>
      <c r="FSB55" s="187"/>
      <c r="FSC55" s="187"/>
      <c r="FSD55" s="187"/>
      <c r="FSE55" s="187"/>
      <c r="FSF55" s="187"/>
      <c r="FSG55" s="187"/>
      <c r="FSH55" s="187"/>
      <c r="FSI55" s="187"/>
      <c r="FSJ55" s="187"/>
      <c r="FSK55" s="187"/>
      <c r="FSL55" s="187"/>
      <c r="FSM55" s="187"/>
      <c r="FSN55" s="187"/>
      <c r="FSO55" s="187"/>
      <c r="FSP55" s="187"/>
      <c r="FSQ55" s="187"/>
      <c r="FSR55" s="187"/>
      <c r="FSS55" s="187"/>
      <c r="FST55" s="187"/>
      <c r="FSU55" s="187"/>
      <c r="FSV55" s="187"/>
      <c r="FSW55" s="187"/>
      <c r="FSX55" s="187"/>
      <c r="FSY55" s="187"/>
      <c r="FSZ55" s="187"/>
      <c r="FTA55" s="187"/>
      <c r="FTB55" s="187"/>
      <c r="FTC55" s="187"/>
      <c r="FTD55" s="187"/>
      <c r="FTE55" s="187"/>
      <c r="FTF55" s="187"/>
      <c r="FTG55" s="187"/>
      <c r="FTH55" s="187"/>
      <c r="FTI55" s="187"/>
      <c r="FTJ55" s="187"/>
      <c r="FTK55" s="187"/>
      <c r="FTL55" s="187"/>
      <c r="FTM55" s="187"/>
      <c r="FTN55" s="187"/>
      <c r="FTO55" s="187"/>
      <c r="FTP55" s="187"/>
      <c r="FTQ55" s="187"/>
      <c r="FTR55" s="187"/>
      <c r="FTS55" s="187"/>
      <c r="FTT55" s="187"/>
      <c r="FTU55" s="187"/>
      <c r="FTV55" s="187"/>
      <c r="FTW55" s="187"/>
      <c r="FTX55" s="187"/>
      <c r="FTY55" s="187"/>
      <c r="FTZ55" s="187"/>
      <c r="FUA55" s="187"/>
      <c r="FUB55" s="187"/>
      <c r="FUC55" s="187"/>
      <c r="FUD55" s="187"/>
      <c r="FUE55" s="187"/>
      <c r="FUF55" s="187"/>
      <c r="FUG55" s="187"/>
      <c r="FUH55" s="187"/>
      <c r="FUI55" s="187"/>
      <c r="FUJ55" s="187"/>
      <c r="FUK55" s="187"/>
      <c r="FUL55" s="187"/>
      <c r="FUM55" s="187"/>
      <c r="FUN55" s="187"/>
      <c r="FUO55" s="187"/>
      <c r="FUP55" s="187"/>
      <c r="FUQ55" s="187"/>
      <c r="FUR55" s="187"/>
      <c r="FUS55" s="187"/>
      <c r="FUT55" s="187"/>
      <c r="FUU55" s="187"/>
      <c r="FUV55" s="187"/>
      <c r="FUW55" s="187"/>
      <c r="FUX55" s="187"/>
      <c r="FUY55" s="187"/>
      <c r="FUZ55" s="187"/>
      <c r="FVA55" s="187"/>
      <c r="FVB55" s="187"/>
      <c r="FVC55" s="187"/>
      <c r="FVD55" s="187"/>
      <c r="FVE55" s="187"/>
      <c r="FVF55" s="187"/>
      <c r="FVG55" s="187"/>
      <c r="FVH55" s="187"/>
      <c r="FVI55" s="187"/>
      <c r="FVJ55" s="187"/>
      <c r="FVK55" s="187"/>
      <c r="FVL55" s="187"/>
      <c r="FVM55" s="187"/>
      <c r="FVN55" s="187"/>
      <c r="FVO55" s="187"/>
      <c r="FVP55" s="187"/>
      <c r="FVQ55" s="187"/>
      <c r="FVR55" s="187"/>
      <c r="FVS55" s="187"/>
      <c r="FVT55" s="187"/>
      <c r="FVU55" s="187"/>
      <c r="FVV55" s="187"/>
      <c r="FVW55" s="187"/>
      <c r="FVX55" s="187"/>
      <c r="FVY55" s="187"/>
      <c r="FVZ55" s="187"/>
      <c r="FWA55" s="187"/>
      <c r="FWB55" s="187"/>
      <c r="FWC55" s="187"/>
      <c r="FWD55" s="187"/>
      <c r="FWE55" s="187"/>
      <c r="FWF55" s="187"/>
      <c r="FWG55" s="187"/>
      <c r="FWH55" s="187"/>
      <c r="FWI55" s="187"/>
      <c r="FWJ55" s="187"/>
      <c r="FWK55" s="187"/>
      <c r="FWL55" s="187"/>
      <c r="FWM55" s="187"/>
      <c r="FWN55" s="187"/>
      <c r="FWO55" s="187"/>
      <c r="FWP55" s="187"/>
      <c r="FWQ55" s="187"/>
      <c r="FWR55" s="187"/>
      <c r="FWS55" s="187"/>
      <c r="FWT55" s="187"/>
      <c r="FWU55" s="187"/>
      <c r="FWV55" s="187"/>
      <c r="FWW55" s="187"/>
      <c r="FWX55" s="187"/>
      <c r="FWY55" s="187"/>
      <c r="FWZ55" s="187"/>
      <c r="FXA55" s="187"/>
      <c r="FXB55" s="187"/>
      <c r="FXC55" s="187"/>
      <c r="FXD55" s="187"/>
      <c r="FXE55" s="187"/>
      <c r="FXF55" s="187"/>
      <c r="FXG55" s="187"/>
      <c r="FXH55" s="187"/>
      <c r="FXI55" s="187"/>
      <c r="FXJ55" s="187"/>
      <c r="FXK55" s="187"/>
      <c r="FXL55" s="187"/>
      <c r="FXM55" s="187"/>
      <c r="FXN55" s="187"/>
      <c r="FXO55" s="187"/>
      <c r="FXP55" s="187"/>
      <c r="FXQ55" s="187"/>
      <c r="FXR55" s="187"/>
      <c r="FXS55" s="187"/>
      <c r="FXT55" s="187"/>
      <c r="FXU55" s="187"/>
      <c r="FXV55" s="187"/>
      <c r="FXW55" s="187"/>
      <c r="FXX55" s="187"/>
      <c r="FXY55" s="187"/>
      <c r="FXZ55" s="187"/>
      <c r="FYA55" s="187"/>
      <c r="FYB55" s="187"/>
      <c r="FYC55" s="187"/>
      <c r="FYD55" s="187"/>
      <c r="FYE55" s="187"/>
      <c r="FYF55" s="187"/>
      <c r="FYG55" s="187"/>
      <c r="FYH55" s="187"/>
      <c r="FYI55" s="187"/>
      <c r="FYJ55" s="187"/>
      <c r="FYK55" s="187"/>
      <c r="FYL55" s="187"/>
      <c r="FYM55" s="187"/>
      <c r="FYN55" s="187"/>
      <c r="FYO55" s="187"/>
      <c r="FYP55" s="187"/>
      <c r="FYQ55" s="187"/>
      <c r="FYR55" s="187"/>
      <c r="FYS55" s="187"/>
      <c r="FYT55" s="187"/>
      <c r="FYU55" s="187"/>
      <c r="FYV55" s="187"/>
      <c r="FYW55" s="187"/>
      <c r="FYX55" s="187"/>
      <c r="FYY55" s="187"/>
      <c r="FYZ55" s="187"/>
      <c r="FZA55" s="187"/>
      <c r="FZB55" s="187"/>
      <c r="FZC55" s="187"/>
      <c r="FZD55" s="187"/>
      <c r="FZE55" s="187"/>
      <c r="FZF55" s="187"/>
      <c r="FZG55" s="187"/>
      <c r="FZH55" s="187"/>
      <c r="FZI55" s="187"/>
      <c r="FZJ55" s="187"/>
      <c r="FZK55" s="187"/>
      <c r="FZL55" s="187"/>
      <c r="FZM55" s="187"/>
      <c r="FZN55" s="187"/>
      <c r="FZO55" s="187"/>
      <c r="FZP55" s="187"/>
      <c r="FZQ55" s="187"/>
      <c r="FZR55" s="187"/>
      <c r="FZS55" s="187"/>
      <c r="FZT55" s="187"/>
      <c r="FZU55" s="187"/>
      <c r="FZV55" s="187"/>
      <c r="FZW55" s="187"/>
      <c r="FZX55" s="187"/>
      <c r="FZY55" s="187"/>
      <c r="FZZ55" s="187"/>
      <c r="GAA55" s="187"/>
      <c r="GAB55" s="187"/>
      <c r="GAC55" s="187"/>
      <c r="GAD55" s="187"/>
      <c r="GAE55" s="187"/>
      <c r="GAF55" s="187"/>
      <c r="GAG55" s="187"/>
      <c r="GAH55" s="187"/>
      <c r="GAI55" s="187"/>
      <c r="GAJ55" s="187"/>
      <c r="GAK55" s="187"/>
      <c r="GAL55" s="187"/>
      <c r="GAM55" s="187"/>
      <c r="GAN55" s="187"/>
      <c r="GAO55" s="187"/>
      <c r="GAP55" s="187"/>
      <c r="GAQ55" s="187"/>
      <c r="GAR55" s="187"/>
      <c r="GAS55" s="187"/>
      <c r="GAT55" s="187"/>
      <c r="GAU55" s="187"/>
      <c r="GAV55" s="187"/>
      <c r="GAW55" s="187"/>
      <c r="GAX55" s="187"/>
      <c r="GAY55" s="187"/>
      <c r="GAZ55" s="187"/>
      <c r="GBA55" s="187"/>
      <c r="GBB55" s="187"/>
      <c r="GBC55" s="187"/>
      <c r="GBD55" s="187"/>
      <c r="GBE55" s="187"/>
      <c r="GBF55" s="187"/>
      <c r="GBG55" s="187"/>
      <c r="GBH55" s="187"/>
      <c r="GBI55" s="187"/>
      <c r="GBJ55" s="187"/>
      <c r="GBK55" s="187"/>
      <c r="GBL55" s="187"/>
      <c r="GBM55" s="187"/>
      <c r="GBN55" s="187"/>
      <c r="GBO55" s="187"/>
      <c r="GBP55" s="187"/>
      <c r="GBQ55" s="187"/>
      <c r="GBR55" s="187"/>
      <c r="GBS55" s="187"/>
      <c r="GBT55" s="187"/>
      <c r="GBU55" s="187"/>
      <c r="GBV55" s="187"/>
      <c r="GBW55" s="187"/>
      <c r="GBX55" s="187"/>
      <c r="GBY55" s="187"/>
      <c r="GBZ55" s="187"/>
      <c r="GCA55" s="187"/>
      <c r="GCB55" s="187"/>
      <c r="GCC55" s="187"/>
      <c r="GCD55" s="187"/>
      <c r="GCE55" s="187"/>
      <c r="GCF55" s="187"/>
      <c r="GCG55" s="187"/>
      <c r="GCH55" s="187"/>
      <c r="GCI55" s="187"/>
      <c r="GCJ55" s="187"/>
      <c r="GCK55" s="187"/>
      <c r="GCL55" s="187"/>
      <c r="GCM55" s="187"/>
      <c r="GCN55" s="187"/>
      <c r="GCO55" s="187"/>
      <c r="GCP55" s="187"/>
      <c r="GCQ55" s="187"/>
      <c r="GCR55" s="187"/>
      <c r="GCS55" s="187"/>
      <c r="GCT55" s="187"/>
      <c r="GCU55" s="187"/>
      <c r="GCV55" s="187"/>
      <c r="GCW55" s="187"/>
      <c r="GCX55" s="187"/>
      <c r="GCY55" s="187"/>
      <c r="GCZ55" s="187"/>
      <c r="GDA55" s="187"/>
      <c r="GDB55" s="187"/>
      <c r="GDC55" s="187"/>
      <c r="GDD55" s="187"/>
      <c r="GDE55" s="187"/>
      <c r="GDF55" s="187"/>
      <c r="GDG55" s="187"/>
      <c r="GDH55" s="187"/>
      <c r="GDI55" s="187"/>
      <c r="GDJ55" s="187"/>
      <c r="GDK55" s="187"/>
      <c r="GDL55" s="187"/>
      <c r="GDM55" s="187"/>
      <c r="GDN55" s="187"/>
      <c r="GDO55" s="187"/>
      <c r="GDP55" s="187"/>
      <c r="GDQ55" s="187"/>
      <c r="GDR55" s="187"/>
      <c r="GDS55" s="187"/>
      <c r="GDT55" s="187"/>
      <c r="GDU55" s="187"/>
      <c r="GDV55" s="187"/>
      <c r="GDW55" s="187"/>
      <c r="GDX55" s="187"/>
      <c r="GDY55" s="187"/>
      <c r="GDZ55" s="187"/>
      <c r="GEA55" s="187"/>
      <c r="GEB55" s="187"/>
      <c r="GEC55" s="187"/>
      <c r="GED55" s="187"/>
      <c r="GEE55" s="187"/>
      <c r="GEF55" s="187"/>
      <c r="GEG55" s="187"/>
      <c r="GEH55" s="187"/>
      <c r="GEI55" s="187"/>
      <c r="GEJ55" s="187"/>
      <c r="GEK55" s="187"/>
      <c r="GEL55" s="187"/>
      <c r="GEM55" s="187"/>
      <c r="GEN55" s="187"/>
      <c r="GEO55" s="187"/>
      <c r="GEP55" s="187"/>
      <c r="GEQ55" s="187"/>
      <c r="GER55" s="187"/>
      <c r="GES55" s="187"/>
      <c r="GET55" s="187"/>
      <c r="GEU55" s="187"/>
      <c r="GEV55" s="187"/>
      <c r="GEW55" s="187"/>
      <c r="GEX55" s="187"/>
      <c r="GEY55" s="187"/>
      <c r="GEZ55" s="187"/>
      <c r="GFA55" s="187"/>
      <c r="GFB55" s="187"/>
      <c r="GFC55" s="187"/>
      <c r="GFD55" s="187"/>
      <c r="GFE55" s="187"/>
      <c r="GFF55" s="187"/>
      <c r="GFG55" s="187"/>
      <c r="GFH55" s="187"/>
      <c r="GFI55" s="187"/>
      <c r="GFJ55" s="187"/>
      <c r="GFK55" s="187"/>
      <c r="GFL55" s="187"/>
      <c r="GFM55" s="187"/>
      <c r="GFN55" s="187"/>
      <c r="GFO55" s="187"/>
      <c r="GFP55" s="187"/>
      <c r="GFQ55" s="187"/>
      <c r="GFR55" s="187"/>
      <c r="GFS55" s="187"/>
      <c r="GFT55" s="187"/>
      <c r="GFU55" s="187"/>
      <c r="GFV55" s="187"/>
      <c r="GFW55" s="187"/>
      <c r="GFX55" s="187"/>
      <c r="GFY55" s="187"/>
      <c r="GFZ55" s="187"/>
      <c r="GGA55" s="187"/>
      <c r="GGB55" s="187"/>
      <c r="GGC55" s="187"/>
      <c r="GGD55" s="187"/>
      <c r="GGE55" s="187"/>
      <c r="GGF55" s="187"/>
      <c r="GGG55" s="187"/>
      <c r="GGH55" s="187"/>
      <c r="GGI55" s="187"/>
      <c r="GGJ55" s="187"/>
      <c r="GGK55" s="187"/>
      <c r="GGL55" s="187"/>
      <c r="GGM55" s="187"/>
      <c r="GGN55" s="187"/>
      <c r="GGO55" s="187"/>
      <c r="GGP55" s="187"/>
      <c r="GGQ55" s="187"/>
      <c r="GGR55" s="187"/>
      <c r="GGS55" s="187"/>
      <c r="GGT55" s="187"/>
      <c r="GGU55" s="187"/>
      <c r="GGV55" s="187"/>
      <c r="GGW55" s="187"/>
      <c r="GGX55" s="187"/>
      <c r="GGY55" s="187"/>
      <c r="GGZ55" s="187"/>
      <c r="GHA55" s="187"/>
      <c r="GHB55" s="187"/>
      <c r="GHC55" s="187"/>
      <c r="GHD55" s="187"/>
      <c r="GHE55" s="187"/>
      <c r="GHF55" s="187"/>
      <c r="GHG55" s="187"/>
      <c r="GHH55" s="187"/>
      <c r="GHI55" s="187"/>
      <c r="GHJ55" s="187"/>
      <c r="GHK55" s="187"/>
      <c r="GHL55" s="187"/>
      <c r="GHM55" s="187"/>
      <c r="GHN55" s="187"/>
      <c r="GHO55" s="187"/>
      <c r="GHP55" s="187"/>
      <c r="GHQ55" s="187"/>
      <c r="GHR55" s="187"/>
      <c r="GHS55" s="187"/>
      <c r="GHT55" s="187"/>
      <c r="GHU55" s="187"/>
      <c r="GHV55" s="187"/>
      <c r="GHW55" s="187"/>
      <c r="GHX55" s="187"/>
      <c r="GHY55" s="187"/>
      <c r="GHZ55" s="187"/>
      <c r="GIA55" s="187"/>
      <c r="GIB55" s="187"/>
      <c r="GIC55" s="187"/>
      <c r="GID55" s="187"/>
      <c r="GIE55" s="187"/>
      <c r="GIF55" s="187"/>
      <c r="GIG55" s="187"/>
      <c r="GIH55" s="187"/>
      <c r="GII55" s="187"/>
      <c r="GIJ55" s="187"/>
      <c r="GIK55" s="187"/>
      <c r="GIL55" s="187"/>
      <c r="GIM55" s="187"/>
      <c r="GIN55" s="187"/>
      <c r="GIO55" s="187"/>
      <c r="GIP55" s="187"/>
      <c r="GIQ55" s="187"/>
      <c r="GIR55" s="187"/>
      <c r="GIS55" s="187"/>
      <c r="GIT55" s="187"/>
      <c r="GIU55" s="187"/>
      <c r="GIV55" s="187"/>
      <c r="GIW55" s="187"/>
      <c r="GIX55" s="187"/>
      <c r="GIY55" s="187"/>
      <c r="GIZ55" s="187"/>
      <c r="GJA55" s="187"/>
      <c r="GJB55" s="187"/>
      <c r="GJC55" s="187"/>
      <c r="GJD55" s="187"/>
      <c r="GJE55" s="187"/>
      <c r="GJF55" s="187"/>
      <c r="GJG55" s="187"/>
      <c r="GJH55" s="187"/>
      <c r="GJI55" s="187"/>
      <c r="GJJ55" s="187"/>
      <c r="GJK55" s="187"/>
      <c r="GJL55" s="187"/>
      <c r="GJM55" s="187"/>
      <c r="GJN55" s="187"/>
      <c r="GJO55" s="187"/>
      <c r="GJP55" s="187"/>
      <c r="GJQ55" s="187"/>
      <c r="GJR55" s="187"/>
      <c r="GJS55" s="187"/>
      <c r="GJT55" s="187"/>
      <c r="GJU55" s="187"/>
      <c r="GJV55" s="187"/>
      <c r="GJW55" s="187"/>
      <c r="GJX55" s="187"/>
      <c r="GJY55" s="187"/>
      <c r="GJZ55" s="187"/>
      <c r="GKA55" s="187"/>
      <c r="GKB55" s="187"/>
      <c r="GKC55" s="187"/>
      <c r="GKD55" s="187"/>
      <c r="GKE55" s="187"/>
      <c r="GKF55" s="187"/>
      <c r="GKG55" s="187"/>
      <c r="GKH55" s="187"/>
      <c r="GKI55" s="187"/>
      <c r="GKJ55" s="187"/>
      <c r="GKK55" s="187"/>
      <c r="GKL55" s="187"/>
      <c r="GKM55" s="187"/>
      <c r="GKN55" s="187"/>
      <c r="GKO55" s="187"/>
      <c r="GKP55" s="187"/>
      <c r="GKQ55" s="187"/>
      <c r="GKR55" s="187"/>
      <c r="GKS55" s="187"/>
      <c r="GKT55" s="187"/>
      <c r="GKU55" s="187"/>
      <c r="GKV55" s="187"/>
      <c r="GKW55" s="187"/>
      <c r="GKX55" s="187"/>
      <c r="GKY55" s="187"/>
      <c r="GKZ55" s="187"/>
      <c r="GLA55" s="187"/>
      <c r="GLB55" s="187"/>
      <c r="GLC55" s="187"/>
      <c r="GLD55" s="187"/>
      <c r="GLE55" s="187"/>
      <c r="GLF55" s="187"/>
      <c r="GLG55" s="187"/>
      <c r="GLH55" s="187"/>
      <c r="GLI55" s="187"/>
      <c r="GLJ55" s="187"/>
      <c r="GLK55" s="187"/>
      <c r="GLL55" s="187"/>
      <c r="GLM55" s="187"/>
      <c r="GLN55" s="187"/>
      <c r="GLO55" s="187"/>
      <c r="GLP55" s="187"/>
      <c r="GLQ55" s="187"/>
      <c r="GLR55" s="187"/>
      <c r="GLS55" s="187"/>
      <c r="GLT55" s="187"/>
      <c r="GLU55" s="187"/>
      <c r="GLV55" s="187"/>
      <c r="GLW55" s="187"/>
      <c r="GLX55" s="187"/>
      <c r="GLY55" s="187"/>
      <c r="GLZ55" s="187"/>
      <c r="GMA55" s="187"/>
      <c r="GMB55" s="187"/>
      <c r="GMC55" s="187"/>
      <c r="GMD55" s="187"/>
      <c r="GME55" s="187"/>
      <c r="GMF55" s="187"/>
      <c r="GMG55" s="187"/>
      <c r="GMH55" s="187"/>
      <c r="GMI55" s="187"/>
      <c r="GMJ55" s="187"/>
      <c r="GMK55" s="187"/>
      <c r="GML55" s="187"/>
      <c r="GMM55" s="187"/>
      <c r="GMN55" s="187"/>
      <c r="GMO55" s="187"/>
      <c r="GMP55" s="187"/>
      <c r="GMQ55" s="187"/>
      <c r="GMR55" s="187"/>
      <c r="GMS55" s="187"/>
      <c r="GMT55" s="187"/>
      <c r="GMU55" s="187"/>
      <c r="GMV55" s="187"/>
      <c r="GMW55" s="187"/>
      <c r="GMX55" s="187"/>
      <c r="GMY55" s="187"/>
      <c r="GMZ55" s="187"/>
      <c r="GNA55" s="187"/>
      <c r="GNB55" s="187"/>
      <c r="GNC55" s="187"/>
      <c r="GND55" s="187"/>
      <c r="GNE55" s="187"/>
      <c r="GNF55" s="187"/>
      <c r="GNG55" s="187"/>
      <c r="GNH55" s="187"/>
      <c r="GNI55" s="187"/>
      <c r="GNJ55" s="187"/>
      <c r="GNK55" s="187"/>
      <c r="GNL55" s="187"/>
      <c r="GNM55" s="187"/>
      <c r="GNN55" s="187"/>
      <c r="GNO55" s="187"/>
      <c r="GNP55" s="187"/>
      <c r="GNQ55" s="187"/>
      <c r="GNR55" s="187"/>
      <c r="GNS55" s="187"/>
      <c r="GNT55" s="187"/>
      <c r="GNU55" s="187"/>
      <c r="GNV55" s="187"/>
      <c r="GNW55" s="187"/>
      <c r="GNX55" s="187"/>
      <c r="GNY55" s="187"/>
      <c r="GNZ55" s="187"/>
      <c r="GOA55" s="187"/>
      <c r="GOB55" s="187"/>
      <c r="GOC55" s="187"/>
      <c r="GOD55" s="187"/>
      <c r="GOE55" s="187"/>
      <c r="GOF55" s="187"/>
      <c r="GOG55" s="187"/>
      <c r="GOH55" s="187"/>
      <c r="GOI55" s="187"/>
      <c r="GOJ55" s="187"/>
      <c r="GOK55" s="187"/>
      <c r="GOL55" s="187"/>
      <c r="GOM55" s="187"/>
      <c r="GON55" s="187"/>
      <c r="GOO55" s="187"/>
      <c r="GOP55" s="187"/>
      <c r="GOQ55" s="187"/>
      <c r="GOR55" s="187"/>
      <c r="GOS55" s="187"/>
      <c r="GOT55" s="187"/>
      <c r="GOU55" s="187"/>
      <c r="GOV55" s="187"/>
      <c r="GOW55" s="187"/>
      <c r="GOX55" s="187"/>
      <c r="GOY55" s="187"/>
      <c r="GOZ55" s="187"/>
      <c r="GPA55" s="187"/>
      <c r="GPB55" s="187"/>
      <c r="GPC55" s="187"/>
      <c r="GPD55" s="187"/>
      <c r="GPE55" s="187"/>
      <c r="GPF55" s="187"/>
      <c r="GPG55" s="187"/>
      <c r="GPH55" s="187"/>
      <c r="GPI55" s="187"/>
      <c r="GPJ55" s="187"/>
      <c r="GPK55" s="187"/>
      <c r="GPL55" s="187"/>
      <c r="GPM55" s="187"/>
      <c r="GPN55" s="187"/>
      <c r="GPO55" s="187"/>
      <c r="GPP55" s="187"/>
      <c r="GPQ55" s="187"/>
      <c r="GPR55" s="187"/>
      <c r="GPS55" s="187"/>
      <c r="GPT55" s="187"/>
      <c r="GPU55" s="187"/>
      <c r="GPV55" s="187"/>
      <c r="GPW55" s="187"/>
      <c r="GPX55" s="187"/>
      <c r="GPY55" s="187"/>
      <c r="GPZ55" s="187"/>
      <c r="GQA55" s="187"/>
      <c r="GQB55" s="187"/>
      <c r="GQC55" s="187"/>
      <c r="GQD55" s="187"/>
      <c r="GQE55" s="187"/>
      <c r="GQF55" s="187"/>
      <c r="GQG55" s="187"/>
      <c r="GQH55" s="187"/>
      <c r="GQI55" s="187"/>
      <c r="GQJ55" s="187"/>
      <c r="GQK55" s="187"/>
      <c r="GQL55" s="187"/>
      <c r="GQM55" s="187"/>
      <c r="GQN55" s="187"/>
      <c r="GQO55" s="187"/>
      <c r="GQP55" s="187"/>
      <c r="GQQ55" s="187"/>
      <c r="GQR55" s="187"/>
      <c r="GQS55" s="187"/>
      <c r="GQT55" s="187"/>
      <c r="GQU55" s="187"/>
      <c r="GQV55" s="187"/>
      <c r="GQW55" s="187"/>
      <c r="GQX55" s="187"/>
      <c r="GQY55" s="187"/>
      <c r="GQZ55" s="187"/>
      <c r="GRA55" s="187"/>
      <c r="GRB55" s="187"/>
      <c r="GRC55" s="187"/>
      <c r="GRD55" s="187"/>
      <c r="GRE55" s="187"/>
      <c r="GRF55" s="187"/>
      <c r="GRG55" s="187"/>
      <c r="GRH55" s="187"/>
      <c r="GRI55" s="187"/>
      <c r="GRJ55" s="187"/>
      <c r="GRK55" s="187"/>
      <c r="GRL55" s="187"/>
      <c r="GRM55" s="187"/>
      <c r="GRN55" s="187"/>
      <c r="GRO55" s="187"/>
      <c r="GRP55" s="187"/>
      <c r="GRQ55" s="187"/>
      <c r="GRR55" s="187"/>
      <c r="GRS55" s="187"/>
      <c r="GRT55" s="187"/>
      <c r="GRU55" s="187"/>
      <c r="GRV55" s="187"/>
      <c r="GRW55" s="187"/>
      <c r="GRX55" s="187"/>
      <c r="GRY55" s="187"/>
      <c r="GRZ55" s="187"/>
      <c r="GSA55" s="187"/>
      <c r="GSB55" s="187"/>
      <c r="GSC55" s="187"/>
      <c r="GSD55" s="187"/>
      <c r="GSE55" s="187"/>
      <c r="GSF55" s="187"/>
      <c r="GSG55" s="187"/>
      <c r="GSH55" s="187"/>
      <c r="GSI55" s="187"/>
      <c r="GSJ55" s="187"/>
      <c r="GSK55" s="187"/>
      <c r="GSL55" s="187"/>
      <c r="GSM55" s="187"/>
      <c r="GSN55" s="187"/>
      <c r="GSO55" s="187"/>
      <c r="GSP55" s="187"/>
      <c r="GSQ55" s="187"/>
      <c r="GSR55" s="187"/>
      <c r="GSS55" s="187"/>
      <c r="GST55" s="187"/>
      <c r="GSU55" s="187"/>
      <c r="GSV55" s="187"/>
      <c r="GSW55" s="187"/>
      <c r="GSX55" s="187"/>
      <c r="GSY55" s="187"/>
      <c r="GSZ55" s="187"/>
      <c r="GTA55" s="187"/>
      <c r="GTB55" s="187"/>
      <c r="GTC55" s="187"/>
      <c r="GTD55" s="187"/>
      <c r="GTE55" s="187"/>
      <c r="GTF55" s="187"/>
      <c r="GTG55" s="187"/>
      <c r="GTH55" s="187"/>
      <c r="GTI55" s="187"/>
      <c r="GTJ55" s="187"/>
      <c r="GTK55" s="187"/>
      <c r="GTL55" s="187"/>
      <c r="GTM55" s="187"/>
      <c r="GTN55" s="187"/>
      <c r="GTO55" s="187"/>
      <c r="GTP55" s="187"/>
      <c r="GTQ55" s="187"/>
      <c r="GTR55" s="187"/>
      <c r="GTS55" s="187"/>
      <c r="GTT55" s="187"/>
      <c r="GTU55" s="187"/>
      <c r="GTV55" s="187"/>
      <c r="GTW55" s="187"/>
      <c r="GTX55" s="187"/>
      <c r="GTY55" s="187"/>
      <c r="GTZ55" s="187"/>
      <c r="GUA55" s="187"/>
      <c r="GUB55" s="187"/>
      <c r="GUC55" s="187"/>
      <c r="GUD55" s="187"/>
      <c r="GUE55" s="187"/>
      <c r="GUF55" s="187"/>
      <c r="GUG55" s="187"/>
      <c r="GUH55" s="187"/>
      <c r="GUI55" s="187"/>
      <c r="GUJ55" s="187"/>
      <c r="GUK55" s="187"/>
      <c r="GUL55" s="187"/>
      <c r="GUM55" s="187"/>
      <c r="GUN55" s="187"/>
      <c r="GUO55" s="187"/>
      <c r="GUP55" s="187"/>
      <c r="GUQ55" s="187"/>
      <c r="GUR55" s="187"/>
      <c r="GUS55" s="187"/>
      <c r="GUT55" s="187"/>
      <c r="GUU55" s="187"/>
      <c r="GUV55" s="187"/>
      <c r="GUW55" s="187"/>
      <c r="GUX55" s="187"/>
      <c r="GUY55" s="187"/>
      <c r="GUZ55" s="187"/>
      <c r="GVA55" s="187"/>
      <c r="GVB55" s="187"/>
      <c r="GVC55" s="187"/>
      <c r="GVD55" s="187"/>
      <c r="GVE55" s="187"/>
      <c r="GVF55" s="187"/>
      <c r="GVG55" s="187"/>
      <c r="GVH55" s="187"/>
      <c r="GVI55" s="187"/>
      <c r="GVJ55" s="187"/>
      <c r="GVK55" s="187"/>
      <c r="GVL55" s="187"/>
      <c r="GVM55" s="187"/>
      <c r="GVN55" s="187"/>
      <c r="GVO55" s="187"/>
      <c r="GVP55" s="187"/>
      <c r="GVQ55" s="187"/>
      <c r="GVR55" s="187"/>
      <c r="GVS55" s="187"/>
      <c r="GVT55" s="187"/>
      <c r="GVU55" s="187"/>
      <c r="GVV55" s="187"/>
      <c r="GVW55" s="187"/>
      <c r="GVX55" s="187"/>
      <c r="GVY55" s="187"/>
      <c r="GVZ55" s="187"/>
      <c r="GWA55" s="187"/>
      <c r="GWB55" s="187"/>
      <c r="GWC55" s="187"/>
      <c r="GWD55" s="187"/>
      <c r="GWE55" s="187"/>
      <c r="GWF55" s="187"/>
      <c r="GWG55" s="187"/>
      <c r="GWH55" s="187"/>
      <c r="GWI55" s="187"/>
      <c r="GWJ55" s="187"/>
      <c r="GWK55" s="187"/>
      <c r="GWL55" s="187"/>
      <c r="GWM55" s="187"/>
      <c r="GWN55" s="187"/>
      <c r="GWO55" s="187"/>
      <c r="GWP55" s="187"/>
      <c r="GWQ55" s="187"/>
      <c r="GWR55" s="187"/>
      <c r="GWS55" s="187"/>
      <c r="GWT55" s="187"/>
      <c r="GWU55" s="187"/>
      <c r="GWV55" s="187"/>
      <c r="GWW55" s="187"/>
      <c r="GWX55" s="187"/>
      <c r="GWY55" s="187"/>
      <c r="GWZ55" s="187"/>
      <c r="GXA55" s="187"/>
      <c r="GXB55" s="187"/>
      <c r="GXC55" s="187"/>
      <c r="GXD55" s="187"/>
      <c r="GXE55" s="187"/>
      <c r="GXF55" s="187"/>
      <c r="GXG55" s="187"/>
      <c r="GXH55" s="187"/>
      <c r="GXI55" s="187"/>
      <c r="GXJ55" s="187"/>
      <c r="GXK55" s="187"/>
      <c r="GXL55" s="187"/>
      <c r="GXM55" s="187"/>
      <c r="GXN55" s="187"/>
      <c r="GXO55" s="187"/>
      <c r="GXP55" s="187"/>
      <c r="GXQ55" s="187"/>
      <c r="GXR55" s="187"/>
      <c r="GXS55" s="187"/>
      <c r="GXT55" s="187"/>
      <c r="GXU55" s="187"/>
      <c r="GXV55" s="187"/>
      <c r="GXW55" s="187"/>
      <c r="GXX55" s="187"/>
      <c r="GXY55" s="187"/>
      <c r="GXZ55" s="187"/>
      <c r="GYA55" s="187"/>
      <c r="GYB55" s="187"/>
      <c r="GYC55" s="187"/>
      <c r="GYD55" s="187"/>
      <c r="GYE55" s="187"/>
      <c r="GYF55" s="187"/>
      <c r="GYG55" s="187"/>
      <c r="GYH55" s="187"/>
      <c r="GYI55" s="187"/>
      <c r="GYJ55" s="187"/>
      <c r="GYK55" s="187"/>
      <c r="GYL55" s="187"/>
      <c r="GYM55" s="187"/>
      <c r="GYN55" s="187"/>
      <c r="GYO55" s="187"/>
      <c r="GYP55" s="187"/>
      <c r="GYQ55" s="187"/>
      <c r="GYR55" s="187"/>
      <c r="GYS55" s="187"/>
      <c r="GYT55" s="187"/>
      <c r="GYU55" s="187"/>
      <c r="GYV55" s="187"/>
      <c r="GYW55" s="187"/>
      <c r="GYX55" s="187"/>
      <c r="GYY55" s="187"/>
      <c r="GYZ55" s="187"/>
      <c r="GZA55" s="187"/>
      <c r="GZB55" s="187"/>
      <c r="GZC55" s="187"/>
      <c r="GZD55" s="187"/>
      <c r="GZE55" s="187"/>
      <c r="GZF55" s="187"/>
      <c r="GZG55" s="187"/>
      <c r="GZH55" s="187"/>
      <c r="GZI55" s="187"/>
      <c r="GZJ55" s="187"/>
      <c r="GZK55" s="187"/>
      <c r="GZL55" s="187"/>
      <c r="GZM55" s="187"/>
      <c r="GZN55" s="187"/>
      <c r="GZO55" s="187"/>
      <c r="GZP55" s="187"/>
      <c r="GZQ55" s="187"/>
      <c r="GZR55" s="187"/>
      <c r="GZS55" s="187"/>
      <c r="GZT55" s="187"/>
      <c r="GZU55" s="187"/>
      <c r="GZV55" s="187"/>
      <c r="GZW55" s="187"/>
      <c r="GZX55" s="187"/>
      <c r="GZY55" s="187"/>
      <c r="GZZ55" s="187"/>
      <c r="HAA55" s="187"/>
      <c r="HAB55" s="187"/>
      <c r="HAC55" s="187"/>
      <c r="HAD55" s="187"/>
      <c r="HAE55" s="187"/>
      <c r="HAF55" s="187"/>
      <c r="HAG55" s="187"/>
      <c r="HAH55" s="187"/>
      <c r="HAI55" s="187"/>
      <c r="HAJ55" s="187"/>
      <c r="HAK55" s="187"/>
      <c r="HAL55" s="187"/>
      <c r="HAM55" s="187"/>
      <c r="HAN55" s="187"/>
      <c r="HAO55" s="187"/>
      <c r="HAP55" s="187"/>
      <c r="HAQ55" s="187"/>
      <c r="HAR55" s="187"/>
      <c r="HAS55" s="187"/>
      <c r="HAT55" s="187"/>
      <c r="HAU55" s="187"/>
      <c r="HAV55" s="187"/>
      <c r="HAW55" s="187"/>
      <c r="HAX55" s="187"/>
      <c r="HAY55" s="187"/>
      <c r="HAZ55" s="187"/>
      <c r="HBA55" s="187"/>
      <c r="HBB55" s="187"/>
      <c r="HBC55" s="187"/>
      <c r="HBD55" s="187"/>
      <c r="HBE55" s="187"/>
      <c r="HBF55" s="187"/>
      <c r="HBG55" s="187"/>
      <c r="HBH55" s="187"/>
      <c r="HBI55" s="187"/>
      <c r="HBJ55" s="187"/>
      <c r="HBK55" s="187"/>
      <c r="HBL55" s="187"/>
      <c r="HBM55" s="187"/>
      <c r="HBN55" s="187"/>
      <c r="HBO55" s="187"/>
      <c r="HBP55" s="187"/>
      <c r="HBQ55" s="187"/>
      <c r="HBR55" s="187"/>
      <c r="HBS55" s="187"/>
      <c r="HBT55" s="187"/>
      <c r="HBU55" s="187"/>
      <c r="HBV55" s="187"/>
      <c r="HBW55" s="187"/>
      <c r="HBX55" s="187"/>
      <c r="HBY55" s="187"/>
      <c r="HBZ55" s="187"/>
      <c r="HCA55" s="187"/>
      <c r="HCB55" s="187"/>
      <c r="HCC55" s="187"/>
      <c r="HCD55" s="187"/>
      <c r="HCE55" s="187"/>
      <c r="HCF55" s="187"/>
      <c r="HCG55" s="187"/>
      <c r="HCH55" s="187"/>
      <c r="HCI55" s="187"/>
      <c r="HCJ55" s="187"/>
      <c r="HCK55" s="187"/>
      <c r="HCL55" s="187"/>
      <c r="HCM55" s="187"/>
      <c r="HCN55" s="187"/>
      <c r="HCO55" s="187"/>
      <c r="HCP55" s="187"/>
      <c r="HCQ55" s="187"/>
      <c r="HCR55" s="187"/>
      <c r="HCS55" s="187"/>
      <c r="HCT55" s="187"/>
      <c r="HCU55" s="187"/>
      <c r="HCV55" s="187"/>
      <c r="HCW55" s="187"/>
      <c r="HCX55" s="187"/>
      <c r="HCY55" s="187"/>
      <c r="HCZ55" s="187"/>
      <c r="HDA55" s="187"/>
      <c r="HDB55" s="187"/>
      <c r="HDC55" s="187"/>
      <c r="HDD55" s="187"/>
      <c r="HDE55" s="187"/>
      <c r="HDF55" s="187"/>
      <c r="HDG55" s="187"/>
      <c r="HDH55" s="187"/>
      <c r="HDI55" s="187"/>
      <c r="HDJ55" s="187"/>
      <c r="HDK55" s="187"/>
      <c r="HDL55" s="187"/>
      <c r="HDM55" s="187"/>
      <c r="HDN55" s="187"/>
      <c r="HDO55" s="187"/>
      <c r="HDP55" s="187"/>
      <c r="HDQ55" s="187"/>
      <c r="HDR55" s="187"/>
      <c r="HDS55" s="187"/>
      <c r="HDT55" s="187"/>
      <c r="HDU55" s="187"/>
      <c r="HDV55" s="187"/>
      <c r="HDW55" s="187"/>
      <c r="HDX55" s="187"/>
      <c r="HDY55" s="187"/>
      <c r="HDZ55" s="187"/>
      <c r="HEA55" s="187"/>
      <c r="HEB55" s="187"/>
      <c r="HEC55" s="187"/>
      <c r="HED55" s="187"/>
      <c r="HEE55" s="187"/>
      <c r="HEF55" s="187"/>
      <c r="HEG55" s="187"/>
      <c r="HEH55" s="187"/>
      <c r="HEI55" s="187"/>
      <c r="HEJ55" s="187"/>
      <c r="HEK55" s="187"/>
      <c r="HEL55" s="187"/>
      <c r="HEM55" s="187"/>
      <c r="HEN55" s="187"/>
      <c r="HEO55" s="187"/>
      <c r="HEP55" s="187"/>
      <c r="HEQ55" s="187"/>
      <c r="HER55" s="187"/>
      <c r="HES55" s="187"/>
      <c r="HET55" s="187"/>
      <c r="HEU55" s="187"/>
      <c r="HEV55" s="187"/>
      <c r="HEW55" s="187"/>
      <c r="HEX55" s="187"/>
      <c r="HEY55" s="187"/>
      <c r="HEZ55" s="187"/>
      <c r="HFA55" s="187"/>
      <c r="HFB55" s="187"/>
      <c r="HFC55" s="187"/>
      <c r="HFD55" s="187"/>
      <c r="HFE55" s="187"/>
      <c r="HFF55" s="187"/>
      <c r="HFG55" s="187"/>
      <c r="HFH55" s="187"/>
      <c r="HFI55" s="187"/>
      <c r="HFJ55" s="187"/>
      <c r="HFK55" s="187"/>
      <c r="HFL55" s="187"/>
      <c r="HFM55" s="187"/>
      <c r="HFN55" s="187"/>
      <c r="HFO55" s="187"/>
      <c r="HFP55" s="187"/>
      <c r="HFQ55" s="187"/>
      <c r="HFR55" s="187"/>
      <c r="HFS55" s="187"/>
      <c r="HFT55" s="187"/>
      <c r="HFU55" s="187"/>
      <c r="HFV55" s="187"/>
      <c r="HFW55" s="187"/>
      <c r="HFX55" s="187"/>
      <c r="HFY55" s="187"/>
      <c r="HFZ55" s="187"/>
      <c r="HGA55" s="187"/>
      <c r="HGB55" s="187"/>
      <c r="HGC55" s="187"/>
      <c r="HGD55" s="187"/>
      <c r="HGE55" s="187"/>
      <c r="HGF55" s="187"/>
      <c r="HGG55" s="187"/>
      <c r="HGH55" s="187"/>
      <c r="HGI55" s="187"/>
      <c r="HGJ55" s="187"/>
      <c r="HGK55" s="187"/>
      <c r="HGL55" s="187"/>
      <c r="HGM55" s="187"/>
      <c r="HGN55" s="187"/>
      <c r="HGO55" s="187"/>
      <c r="HGP55" s="187"/>
      <c r="HGQ55" s="187"/>
      <c r="HGR55" s="187"/>
      <c r="HGS55" s="187"/>
      <c r="HGT55" s="187"/>
      <c r="HGU55" s="187"/>
      <c r="HGV55" s="187"/>
      <c r="HGW55" s="187"/>
      <c r="HGX55" s="187"/>
      <c r="HGY55" s="187"/>
      <c r="HGZ55" s="187"/>
      <c r="HHA55" s="187"/>
      <c r="HHB55" s="187"/>
      <c r="HHC55" s="187"/>
      <c r="HHD55" s="187"/>
      <c r="HHE55" s="187"/>
      <c r="HHF55" s="187"/>
      <c r="HHG55" s="187"/>
      <c r="HHH55" s="187"/>
      <c r="HHI55" s="187"/>
      <c r="HHJ55" s="187"/>
      <c r="HHK55" s="187"/>
      <c r="HHL55" s="187"/>
      <c r="HHM55" s="187"/>
      <c r="HHN55" s="187"/>
      <c r="HHO55" s="187"/>
      <c r="HHP55" s="187"/>
      <c r="HHQ55" s="187"/>
      <c r="HHR55" s="187"/>
      <c r="HHS55" s="187"/>
      <c r="HHT55" s="187"/>
      <c r="HHU55" s="187"/>
      <c r="HHV55" s="187"/>
      <c r="HHW55" s="187"/>
      <c r="HHX55" s="187"/>
      <c r="HHY55" s="187"/>
      <c r="HHZ55" s="187"/>
      <c r="HIA55" s="187"/>
      <c r="HIB55" s="187"/>
      <c r="HIC55" s="187"/>
      <c r="HID55" s="187"/>
      <c r="HIE55" s="187"/>
      <c r="HIF55" s="187"/>
      <c r="HIG55" s="187"/>
      <c r="HIH55" s="187"/>
      <c r="HII55" s="187"/>
      <c r="HIJ55" s="187"/>
      <c r="HIK55" s="187"/>
      <c r="HIL55" s="187"/>
      <c r="HIM55" s="187"/>
      <c r="HIN55" s="187"/>
      <c r="HIO55" s="187"/>
      <c r="HIP55" s="187"/>
      <c r="HIQ55" s="187"/>
      <c r="HIR55" s="187"/>
      <c r="HIS55" s="187"/>
      <c r="HIT55" s="187"/>
      <c r="HIU55" s="187"/>
      <c r="HIV55" s="187"/>
      <c r="HIW55" s="187"/>
      <c r="HIX55" s="187"/>
      <c r="HIY55" s="187"/>
      <c r="HIZ55" s="187"/>
      <c r="HJA55" s="187"/>
      <c r="HJB55" s="187"/>
      <c r="HJC55" s="187"/>
      <c r="HJD55" s="187"/>
      <c r="HJE55" s="187"/>
      <c r="HJF55" s="187"/>
      <c r="HJG55" s="187"/>
      <c r="HJH55" s="187"/>
      <c r="HJI55" s="187"/>
      <c r="HJJ55" s="187"/>
      <c r="HJK55" s="187"/>
      <c r="HJL55" s="187"/>
      <c r="HJM55" s="187"/>
      <c r="HJN55" s="187"/>
      <c r="HJO55" s="187"/>
      <c r="HJP55" s="187"/>
      <c r="HJQ55" s="187"/>
      <c r="HJR55" s="187"/>
      <c r="HJS55" s="187"/>
      <c r="HJT55" s="187"/>
      <c r="HJU55" s="187"/>
      <c r="HJV55" s="187"/>
      <c r="HJW55" s="187"/>
      <c r="HJX55" s="187"/>
      <c r="HJY55" s="187"/>
      <c r="HJZ55" s="187"/>
      <c r="HKA55" s="187"/>
      <c r="HKB55" s="187"/>
      <c r="HKC55" s="187"/>
      <c r="HKD55" s="187"/>
      <c r="HKE55" s="187"/>
      <c r="HKF55" s="187"/>
      <c r="HKG55" s="187"/>
      <c r="HKH55" s="187"/>
      <c r="HKI55" s="187"/>
      <c r="HKJ55" s="187"/>
      <c r="HKK55" s="187"/>
      <c r="HKL55" s="187"/>
      <c r="HKM55" s="187"/>
      <c r="HKN55" s="187"/>
      <c r="HKO55" s="187"/>
      <c r="HKP55" s="187"/>
      <c r="HKQ55" s="187"/>
      <c r="HKR55" s="187"/>
      <c r="HKS55" s="187"/>
      <c r="HKT55" s="187"/>
      <c r="HKU55" s="187"/>
      <c r="HKV55" s="187"/>
      <c r="HKW55" s="187"/>
      <c r="HKX55" s="187"/>
      <c r="HKY55" s="187"/>
      <c r="HKZ55" s="187"/>
      <c r="HLA55" s="187"/>
      <c r="HLB55" s="187"/>
      <c r="HLC55" s="187"/>
      <c r="HLD55" s="187"/>
      <c r="HLE55" s="187"/>
      <c r="HLF55" s="187"/>
      <c r="HLG55" s="187"/>
      <c r="HLH55" s="187"/>
      <c r="HLI55" s="187"/>
      <c r="HLJ55" s="187"/>
      <c r="HLK55" s="187"/>
      <c r="HLL55" s="187"/>
      <c r="HLM55" s="187"/>
      <c r="HLN55" s="187"/>
      <c r="HLO55" s="187"/>
      <c r="HLP55" s="187"/>
      <c r="HLQ55" s="187"/>
      <c r="HLR55" s="187"/>
      <c r="HLS55" s="187"/>
      <c r="HLT55" s="187"/>
      <c r="HLU55" s="187"/>
      <c r="HLV55" s="187"/>
      <c r="HLW55" s="187"/>
      <c r="HLX55" s="187"/>
      <c r="HLY55" s="187"/>
      <c r="HLZ55" s="187"/>
      <c r="HMA55" s="187"/>
      <c r="HMB55" s="187"/>
      <c r="HMC55" s="187"/>
      <c r="HMD55" s="187"/>
      <c r="HME55" s="187"/>
      <c r="HMF55" s="187"/>
      <c r="HMG55" s="187"/>
      <c r="HMH55" s="187"/>
      <c r="HMI55" s="187"/>
      <c r="HMJ55" s="187"/>
      <c r="HMK55" s="187"/>
      <c r="HML55" s="187"/>
      <c r="HMM55" s="187"/>
      <c r="HMN55" s="187"/>
      <c r="HMO55" s="187"/>
      <c r="HMP55" s="187"/>
      <c r="HMQ55" s="187"/>
      <c r="HMR55" s="187"/>
      <c r="HMS55" s="187"/>
      <c r="HMT55" s="187"/>
      <c r="HMU55" s="187"/>
      <c r="HMV55" s="187"/>
      <c r="HMW55" s="187"/>
      <c r="HMX55" s="187"/>
      <c r="HMY55" s="187"/>
      <c r="HMZ55" s="187"/>
      <c r="HNA55" s="187"/>
      <c r="HNB55" s="187"/>
      <c r="HNC55" s="187"/>
      <c r="HND55" s="187"/>
      <c r="HNE55" s="187"/>
      <c r="HNF55" s="187"/>
      <c r="HNG55" s="187"/>
      <c r="HNH55" s="187"/>
      <c r="HNI55" s="187"/>
      <c r="HNJ55" s="187"/>
      <c r="HNK55" s="187"/>
      <c r="HNL55" s="187"/>
      <c r="HNM55" s="187"/>
      <c r="HNN55" s="187"/>
      <c r="HNO55" s="187"/>
      <c r="HNP55" s="187"/>
      <c r="HNQ55" s="187"/>
      <c r="HNR55" s="187"/>
      <c r="HNS55" s="187"/>
      <c r="HNT55" s="187"/>
      <c r="HNU55" s="187"/>
      <c r="HNV55" s="187"/>
      <c r="HNW55" s="187"/>
      <c r="HNX55" s="187"/>
      <c r="HNY55" s="187"/>
      <c r="HNZ55" s="187"/>
      <c r="HOA55" s="187"/>
      <c r="HOB55" s="187"/>
      <c r="HOC55" s="187"/>
      <c r="HOD55" s="187"/>
      <c r="HOE55" s="187"/>
      <c r="HOF55" s="187"/>
      <c r="HOG55" s="187"/>
      <c r="HOH55" s="187"/>
      <c r="HOI55" s="187"/>
      <c r="HOJ55" s="187"/>
      <c r="HOK55" s="187"/>
      <c r="HOL55" s="187"/>
      <c r="HOM55" s="187"/>
      <c r="HON55" s="187"/>
      <c r="HOO55" s="187"/>
      <c r="HOP55" s="187"/>
      <c r="HOQ55" s="187"/>
      <c r="HOR55" s="187"/>
      <c r="HOS55" s="187"/>
      <c r="HOT55" s="187"/>
      <c r="HOU55" s="187"/>
      <c r="HOV55" s="187"/>
      <c r="HOW55" s="187"/>
      <c r="HOX55" s="187"/>
      <c r="HOY55" s="187"/>
      <c r="HOZ55" s="187"/>
      <c r="HPA55" s="187"/>
      <c r="HPB55" s="187"/>
      <c r="HPC55" s="187"/>
      <c r="HPD55" s="187"/>
      <c r="HPE55" s="187"/>
      <c r="HPF55" s="187"/>
      <c r="HPG55" s="187"/>
      <c r="HPH55" s="187"/>
      <c r="HPI55" s="187"/>
      <c r="HPJ55" s="187"/>
      <c r="HPK55" s="187"/>
      <c r="HPL55" s="187"/>
      <c r="HPM55" s="187"/>
      <c r="HPN55" s="187"/>
      <c r="HPO55" s="187"/>
      <c r="HPP55" s="187"/>
      <c r="HPQ55" s="187"/>
      <c r="HPR55" s="187"/>
      <c r="HPS55" s="187"/>
      <c r="HPT55" s="187"/>
      <c r="HPU55" s="187"/>
      <c r="HPV55" s="187"/>
      <c r="HPW55" s="187"/>
      <c r="HPX55" s="187"/>
      <c r="HPY55" s="187"/>
      <c r="HPZ55" s="187"/>
      <c r="HQA55" s="187"/>
      <c r="HQB55" s="187"/>
      <c r="HQC55" s="187"/>
      <c r="HQD55" s="187"/>
      <c r="HQE55" s="187"/>
      <c r="HQF55" s="187"/>
      <c r="HQG55" s="187"/>
      <c r="HQH55" s="187"/>
      <c r="HQI55" s="187"/>
      <c r="HQJ55" s="187"/>
      <c r="HQK55" s="187"/>
      <c r="HQL55" s="187"/>
      <c r="HQM55" s="187"/>
      <c r="HQN55" s="187"/>
      <c r="HQO55" s="187"/>
      <c r="HQP55" s="187"/>
      <c r="HQQ55" s="187"/>
      <c r="HQR55" s="187"/>
      <c r="HQS55" s="187"/>
      <c r="HQT55" s="187"/>
      <c r="HQU55" s="187"/>
      <c r="HQV55" s="187"/>
      <c r="HQW55" s="187"/>
      <c r="HQX55" s="187"/>
      <c r="HQY55" s="187"/>
      <c r="HQZ55" s="187"/>
      <c r="HRA55" s="187"/>
      <c r="HRB55" s="187"/>
      <c r="HRC55" s="187"/>
      <c r="HRD55" s="187"/>
      <c r="HRE55" s="187"/>
      <c r="HRF55" s="187"/>
      <c r="HRG55" s="187"/>
      <c r="HRH55" s="187"/>
      <c r="HRI55" s="187"/>
      <c r="HRJ55" s="187"/>
      <c r="HRK55" s="187"/>
      <c r="HRL55" s="187"/>
      <c r="HRM55" s="187"/>
      <c r="HRN55" s="187"/>
      <c r="HRO55" s="187"/>
      <c r="HRP55" s="187"/>
      <c r="HRQ55" s="187"/>
      <c r="HRR55" s="187"/>
      <c r="HRS55" s="187"/>
      <c r="HRT55" s="187"/>
      <c r="HRU55" s="187"/>
      <c r="HRV55" s="187"/>
      <c r="HRW55" s="187"/>
      <c r="HRX55" s="187"/>
      <c r="HRY55" s="187"/>
      <c r="HRZ55" s="187"/>
      <c r="HSA55" s="187"/>
      <c r="HSB55" s="187"/>
      <c r="HSC55" s="187"/>
      <c r="HSD55" s="187"/>
      <c r="HSE55" s="187"/>
      <c r="HSF55" s="187"/>
      <c r="HSG55" s="187"/>
      <c r="HSH55" s="187"/>
      <c r="HSI55" s="187"/>
      <c r="HSJ55" s="187"/>
      <c r="HSK55" s="187"/>
      <c r="HSL55" s="187"/>
      <c r="HSM55" s="187"/>
      <c r="HSN55" s="187"/>
      <c r="HSO55" s="187"/>
      <c r="HSP55" s="187"/>
      <c r="HSQ55" s="187"/>
      <c r="HSR55" s="187"/>
      <c r="HSS55" s="187"/>
      <c r="HST55" s="187"/>
      <c r="HSU55" s="187"/>
      <c r="HSV55" s="187"/>
      <c r="HSW55" s="187"/>
      <c r="HSX55" s="187"/>
      <c r="HSY55" s="187"/>
      <c r="HSZ55" s="187"/>
      <c r="HTA55" s="187"/>
      <c r="HTB55" s="187"/>
      <c r="HTC55" s="187"/>
      <c r="HTD55" s="187"/>
      <c r="HTE55" s="187"/>
      <c r="HTF55" s="187"/>
      <c r="HTG55" s="187"/>
      <c r="HTH55" s="187"/>
      <c r="HTI55" s="187"/>
      <c r="HTJ55" s="187"/>
      <c r="HTK55" s="187"/>
      <c r="HTL55" s="187"/>
      <c r="HTM55" s="187"/>
      <c r="HTN55" s="187"/>
      <c r="HTO55" s="187"/>
      <c r="HTP55" s="187"/>
      <c r="HTQ55" s="187"/>
      <c r="HTR55" s="187"/>
      <c r="HTS55" s="187"/>
      <c r="HTT55" s="187"/>
      <c r="HTU55" s="187"/>
      <c r="HTV55" s="187"/>
      <c r="HTW55" s="187"/>
      <c r="HTX55" s="187"/>
      <c r="HTY55" s="187"/>
      <c r="HTZ55" s="187"/>
      <c r="HUA55" s="187"/>
      <c r="HUB55" s="187"/>
      <c r="HUC55" s="187"/>
      <c r="HUD55" s="187"/>
      <c r="HUE55" s="187"/>
      <c r="HUF55" s="187"/>
      <c r="HUG55" s="187"/>
      <c r="HUH55" s="187"/>
      <c r="HUI55" s="187"/>
      <c r="HUJ55" s="187"/>
      <c r="HUK55" s="187"/>
      <c r="HUL55" s="187"/>
      <c r="HUM55" s="187"/>
      <c r="HUN55" s="187"/>
      <c r="HUO55" s="187"/>
      <c r="HUP55" s="187"/>
      <c r="HUQ55" s="187"/>
      <c r="HUR55" s="187"/>
      <c r="HUS55" s="187"/>
      <c r="HUT55" s="187"/>
      <c r="HUU55" s="187"/>
      <c r="HUV55" s="187"/>
      <c r="HUW55" s="187"/>
      <c r="HUX55" s="187"/>
      <c r="HUY55" s="187"/>
      <c r="HUZ55" s="187"/>
      <c r="HVA55" s="187"/>
      <c r="HVB55" s="187"/>
      <c r="HVC55" s="187"/>
      <c r="HVD55" s="187"/>
      <c r="HVE55" s="187"/>
      <c r="HVF55" s="187"/>
      <c r="HVG55" s="187"/>
      <c r="HVH55" s="187"/>
      <c r="HVI55" s="187"/>
      <c r="HVJ55" s="187"/>
      <c r="HVK55" s="187"/>
      <c r="HVL55" s="187"/>
      <c r="HVM55" s="187"/>
      <c r="HVN55" s="187"/>
      <c r="HVO55" s="187"/>
      <c r="HVP55" s="187"/>
      <c r="HVQ55" s="187"/>
      <c r="HVR55" s="187"/>
      <c r="HVS55" s="187"/>
      <c r="HVT55" s="187"/>
      <c r="HVU55" s="187"/>
      <c r="HVV55" s="187"/>
      <c r="HVW55" s="187"/>
      <c r="HVX55" s="187"/>
      <c r="HVY55" s="187"/>
      <c r="HVZ55" s="187"/>
      <c r="HWA55" s="187"/>
      <c r="HWB55" s="187"/>
      <c r="HWC55" s="187"/>
      <c r="HWD55" s="187"/>
      <c r="HWE55" s="187"/>
      <c r="HWF55" s="187"/>
      <c r="HWG55" s="187"/>
      <c r="HWH55" s="187"/>
      <c r="HWI55" s="187"/>
      <c r="HWJ55" s="187"/>
      <c r="HWK55" s="187"/>
      <c r="HWL55" s="187"/>
      <c r="HWM55" s="187"/>
      <c r="HWN55" s="187"/>
      <c r="HWO55" s="187"/>
      <c r="HWP55" s="187"/>
      <c r="HWQ55" s="187"/>
      <c r="HWR55" s="187"/>
      <c r="HWS55" s="187"/>
      <c r="HWT55" s="187"/>
      <c r="HWU55" s="187"/>
      <c r="HWV55" s="187"/>
      <c r="HWW55" s="187"/>
      <c r="HWX55" s="187"/>
      <c r="HWY55" s="187"/>
      <c r="HWZ55" s="187"/>
      <c r="HXA55" s="187"/>
      <c r="HXB55" s="187"/>
      <c r="HXC55" s="187"/>
      <c r="HXD55" s="187"/>
      <c r="HXE55" s="187"/>
      <c r="HXF55" s="187"/>
      <c r="HXG55" s="187"/>
      <c r="HXH55" s="187"/>
      <c r="HXI55" s="187"/>
      <c r="HXJ55" s="187"/>
      <c r="HXK55" s="187"/>
      <c r="HXL55" s="187"/>
      <c r="HXM55" s="187"/>
      <c r="HXN55" s="187"/>
      <c r="HXO55" s="187"/>
      <c r="HXP55" s="187"/>
      <c r="HXQ55" s="187"/>
      <c r="HXR55" s="187"/>
      <c r="HXS55" s="187"/>
      <c r="HXT55" s="187"/>
      <c r="HXU55" s="187"/>
      <c r="HXV55" s="187"/>
      <c r="HXW55" s="187"/>
      <c r="HXX55" s="187"/>
      <c r="HXY55" s="187"/>
      <c r="HXZ55" s="187"/>
      <c r="HYA55" s="187"/>
      <c r="HYB55" s="187"/>
      <c r="HYC55" s="187"/>
      <c r="HYD55" s="187"/>
      <c r="HYE55" s="187"/>
      <c r="HYF55" s="187"/>
      <c r="HYG55" s="187"/>
      <c r="HYH55" s="187"/>
      <c r="HYI55" s="187"/>
      <c r="HYJ55" s="187"/>
      <c r="HYK55" s="187"/>
      <c r="HYL55" s="187"/>
      <c r="HYM55" s="187"/>
      <c r="HYN55" s="187"/>
      <c r="HYO55" s="187"/>
      <c r="HYP55" s="187"/>
      <c r="HYQ55" s="187"/>
      <c r="HYR55" s="187"/>
      <c r="HYS55" s="187"/>
      <c r="HYT55" s="187"/>
      <c r="HYU55" s="187"/>
      <c r="HYV55" s="187"/>
      <c r="HYW55" s="187"/>
      <c r="HYX55" s="187"/>
      <c r="HYY55" s="187"/>
      <c r="HYZ55" s="187"/>
      <c r="HZA55" s="187"/>
      <c r="HZB55" s="187"/>
      <c r="HZC55" s="187"/>
      <c r="HZD55" s="187"/>
      <c r="HZE55" s="187"/>
      <c r="HZF55" s="187"/>
      <c r="HZG55" s="187"/>
      <c r="HZH55" s="187"/>
      <c r="HZI55" s="187"/>
      <c r="HZJ55" s="187"/>
      <c r="HZK55" s="187"/>
      <c r="HZL55" s="187"/>
      <c r="HZM55" s="187"/>
      <c r="HZN55" s="187"/>
      <c r="HZO55" s="187"/>
      <c r="HZP55" s="187"/>
      <c r="HZQ55" s="187"/>
      <c r="HZR55" s="187"/>
      <c r="HZS55" s="187"/>
      <c r="HZT55" s="187"/>
      <c r="HZU55" s="187"/>
      <c r="HZV55" s="187"/>
      <c r="HZW55" s="187"/>
      <c r="HZX55" s="187"/>
      <c r="HZY55" s="187"/>
      <c r="HZZ55" s="187"/>
      <c r="IAA55" s="187"/>
      <c r="IAB55" s="187"/>
      <c r="IAC55" s="187"/>
      <c r="IAD55" s="187"/>
      <c r="IAE55" s="187"/>
      <c r="IAF55" s="187"/>
      <c r="IAG55" s="187"/>
      <c r="IAH55" s="187"/>
      <c r="IAI55" s="187"/>
      <c r="IAJ55" s="187"/>
      <c r="IAK55" s="187"/>
      <c r="IAL55" s="187"/>
      <c r="IAM55" s="187"/>
      <c r="IAN55" s="187"/>
      <c r="IAO55" s="187"/>
      <c r="IAP55" s="187"/>
      <c r="IAQ55" s="187"/>
      <c r="IAR55" s="187"/>
      <c r="IAS55" s="187"/>
      <c r="IAT55" s="187"/>
      <c r="IAU55" s="187"/>
      <c r="IAV55" s="187"/>
      <c r="IAW55" s="187"/>
      <c r="IAX55" s="187"/>
      <c r="IAY55" s="187"/>
      <c r="IAZ55" s="187"/>
      <c r="IBA55" s="187"/>
      <c r="IBB55" s="187"/>
      <c r="IBC55" s="187"/>
      <c r="IBD55" s="187"/>
      <c r="IBE55" s="187"/>
      <c r="IBF55" s="187"/>
      <c r="IBG55" s="187"/>
      <c r="IBH55" s="187"/>
      <c r="IBI55" s="187"/>
      <c r="IBJ55" s="187"/>
      <c r="IBK55" s="187"/>
      <c r="IBL55" s="187"/>
      <c r="IBM55" s="187"/>
      <c r="IBN55" s="187"/>
      <c r="IBO55" s="187"/>
      <c r="IBP55" s="187"/>
      <c r="IBQ55" s="187"/>
      <c r="IBR55" s="187"/>
      <c r="IBS55" s="187"/>
      <c r="IBT55" s="187"/>
      <c r="IBU55" s="187"/>
      <c r="IBV55" s="187"/>
      <c r="IBW55" s="187"/>
      <c r="IBX55" s="187"/>
      <c r="IBY55" s="187"/>
      <c r="IBZ55" s="187"/>
      <c r="ICA55" s="187"/>
      <c r="ICB55" s="187"/>
      <c r="ICC55" s="187"/>
      <c r="ICD55" s="187"/>
      <c r="ICE55" s="187"/>
      <c r="ICF55" s="187"/>
      <c r="ICG55" s="187"/>
      <c r="ICH55" s="187"/>
      <c r="ICI55" s="187"/>
      <c r="ICJ55" s="187"/>
      <c r="ICK55" s="187"/>
      <c r="ICL55" s="187"/>
      <c r="ICM55" s="187"/>
      <c r="ICN55" s="187"/>
      <c r="ICO55" s="187"/>
      <c r="ICP55" s="187"/>
      <c r="ICQ55" s="187"/>
      <c r="ICR55" s="187"/>
      <c r="ICS55" s="187"/>
      <c r="ICT55" s="187"/>
      <c r="ICU55" s="187"/>
      <c r="ICV55" s="187"/>
      <c r="ICW55" s="187"/>
      <c r="ICX55" s="187"/>
      <c r="ICY55" s="187"/>
      <c r="ICZ55" s="187"/>
      <c r="IDA55" s="187"/>
      <c r="IDB55" s="187"/>
      <c r="IDC55" s="187"/>
      <c r="IDD55" s="187"/>
      <c r="IDE55" s="187"/>
      <c r="IDF55" s="187"/>
      <c r="IDG55" s="187"/>
      <c r="IDH55" s="187"/>
      <c r="IDI55" s="187"/>
      <c r="IDJ55" s="187"/>
      <c r="IDK55" s="187"/>
      <c r="IDL55" s="187"/>
      <c r="IDM55" s="187"/>
      <c r="IDN55" s="187"/>
      <c r="IDO55" s="187"/>
      <c r="IDP55" s="187"/>
      <c r="IDQ55" s="187"/>
      <c r="IDR55" s="187"/>
      <c r="IDS55" s="187"/>
      <c r="IDT55" s="187"/>
      <c r="IDU55" s="187"/>
      <c r="IDV55" s="187"/>
      <c r="IDW55" s="187"/>
      <c r="IDX55" s="187"/>
      <c r="IDY55" s="187"/>
      <c r="IDZ55" s="187"/>
      <c r="IEA55" s="187"/>
      <c r="IEB55" s="187"/>
      <c r="IEC55" s="187"/>
      <c r="IED55" s="187"/>
      <c r="IEE55" s="187"/>
      <c r="IEF55" s="187"/>
      <c r="IEG55" s="187"/>
      <c r="IEH55" s="187"/>
      <c r="IEI55" s="187"/>
      <c r="IEJ55" s="187"/>
      <c r="IEK55" s="187"/>
      <c r="IEL55" s="187"/>
      <c r="IEM55" s="187"/>
      <c r="IEN55" s="187"/>
      <c r="IEO55" s="187"/>
      <c r="IEP55" s="187"/>
      <c r="IEQ55" s="187"/>
      <c r="IER55" s="187"/>
      <c r="IES55" s="187"/>
      <c r="IET55" s="187"/>
      <c r="IEU55" s="187"/>
      <c r="IEV55" s="187"/>
      <c r="IEW55" s="187"/>
      <c r="IEX55" s="187"/>
      <c r="IEY55" s="187"/>
      <c r="IEZ55" s="187"/>
      <c r="IFA55" s="187"/>
      <c r="IFB55" s="187"/>
      <c r="IFC55" s="187"/>
      <c r="IFD55" s="187"/>
      <c r="IFE55" s="187"/>
      <c r="IFF55" s="187"/>
      <c r="IFG55" s="187"/>
      <c r="IFH55" s="187"/>
      <c r="IFI55" s="187"/>
      <c r="IFJ55" s="187"/>
      <c r="IFK55" s="187"/>
      <c r="IFL55" s="187"/>
      <c r="IFM55" s="187"/>
      <c r="IFN55" s="187"/>
      <c r="IFO55" s="187"/>
      <c r="IFP55" s="187"/>
      <c r="IFQ55" s="187"/>
      <c r="IFR55" s="187"/>
      <c r="IFS55" s="187"/>
      <c r="IFT55" s="187"/>
      <c r="IFU55" s="187"/>
      <c r="IFV55" s="187"/>
      <c r="IFW55" s="187"/>
      <c r="IFX55" s="187"/>
      <c r="IFY55" s="187"/>
      <c r="IFZ55" s="187"/>
      <c r="IGA55" s="187"/>
      <c r="IGB55" s="187"/>
      <c r="IGC55" s="187"/>
      <c r="IGD55" s="187"/>
      <c r="IGE55" s="187"/>
      <c r="IGF55" s="187"/>
      <c r="IGG55" s="187"/>
      <c r="IGH55" s="187"/>
      <c r="IGI55" s="187"/>
      <c r="IGJ55" s="187"/>
      <c r="IGK55" s="187"/>
      <c r="IGL55" s="187"/>
      <c r="IGM55" s="187"/>
      <c r="IGN55" s="187"/>
      <c r="IGO55" s="187"/>
      <c r="IGP55" s="187"/>
      <c r="IGQ55" s="187"/>
      <c r="IGR55" s="187"/>
      <c r="IGS55" s="187"/>
      <c r="IGT55" s="187"/>
      <c r="IGU55" s="187"/>
      <c r="IGV55" s="187"/>
      <c r="IGW55" s="187"/>
      <c r="IGX55" s="187"/>
      <c r="IGY55" s="187"/>
      <c r="IGZ55" s="187"/>
      <c r="IHA55" s="187"/>
      <c r="IHB55" s="187"/>
      <c r="IHC55" s="187"/>
      <c r="IHD55" s="187"/>
      <c r="IHE55" s="187"/>
      <c r="IHF55" s="187"/>
      <c r="IHG55" s="187"/>
      <c r="IHH55" s="187"/>
      <c r="IHI55" s="187"/>
      <c r="IHJ55" s="187"/>
      <c r="IHK55" s="187"/>
      <c r="IHL55" s="187"/>
      <c r="IHM55" s="187"/>
      <c r="IHN55" s="187"/>
      <c r="IHO55" s="187"/>
      <c r="IHP55" s="187"/>
      <c r="IHQ55" s="187"/>
      <c r="IHR55" s="187"/>
      <c r="IHS55" s="187"/>
      <c r="IHT55" s="187"/>
      <c r="IHU55" s="187"/>
      <c r="IHV55" s="187"/>
      <c r="IHW55" s="187"/>
      <c r="IHX55" s="187"/>
      <c r="IHY55" s="187"/>
      <c r="IHZ55" s="187"/>
      <c r="IIA55" s="187"/>
      <c r="IIB55" s="187"/>
      <c r="IIC55" s="187"/>
      <c r="IID55" s="187"/>
      <c r="IIE55" s="187"/>
      <c r="IIF55" s="187"/>
      <c r="IIG55" s="187"/>
      <c r="IIH55" s="187"/>
      <c r="III55" s="187"/>
      <c r="IIJ55" s="187"/>
      <c r="IIK55" s="187"/>
      <c r="IIL55" s="187"/>
      <c r="IIM55" s="187"/>
      <c r="IIN55" s="187"/>
      <c r="IIO55" s="187"/>
      <c r="IIP55" s="187"/>
      <c r="IIQ55" s="187"/>
      <c r="IIR55" s="187"/>
      <c r="IIS55" s="187"/>
      <c r="IIT55" s="187"/>
      <c r="IIU55" s="187"/>
      <c r="IIV55" s="187"/>
      <c r="IIW55" s="187"/>
      <c r="IIX55" s="187"/>
      <c r="IIY55" s="187"/>
      <c r="IIZ55" s="187"/>
      <c r="IJA55" s="187"/>
      <c r="IJB55" s="187"/>
      <c r="IJC55" s="187"/>
      <c r="IJD55" s="187"/>
      <c r="IJE55" s="187"/>
      <c r="IJF55" s="187"/>
      <c r="IJG55" s="187"/>
      <c r="IJH55" s="187"/>
      <c r="IJI55" s="187"/>
      <c r="IJJ55" s="187"/>
      <c r="IJK55" s="187"/>
      <c r="IJL55" s="187"/>
      <c r="IJM55" s="187"/>
      <c r="IJN55" s="187"/>
      <c r="IJO55" s="187"/>
      <c r="IJP55" s="187"/>
      <c r="IJQ55" s="187"/>
      <c r="IJR55" s="187"/>
      <c r="IJS55" s="187"/>
      <c r="IJT55" s="187"/>
      <c r="IJU55" s="187"/>
      <c r="IJV55" s="187"/>
      <c r="IJW55" s="187"/>
      <c r="IJX55" s="187"/>
      <c r="IJY55" s="187"/>
      <c r="IJZ55" s="187"/>
      <c r="IKA55" s="187"/>
      <c r="IKB55" s="187"/>
      <c r="IKC55" s="187"/>
      <c r="IKD55" s="187"/>
      <c r="IKE55" s="187"/>
      <c r="IKF55" s="187"/>
      <c r="IKG55" s="187"/>
      <c r="IKH55" s="187"/>
      <c r="IKI55" s="187"/>
      <c r="IKJ55" s="187"/>
      <c r="IKK55" s="187"/>
      <c r="IKL55" s="187"/>
      <c r="IKM55" s="187"/>
      <c r="IKN55" s="187"/>
      <c r="IKO55" s="187"/>
      <c r="IKP55" s="187"/>
      <c r="IKQ55" s="187"/>
      <c r="IKR55" s="187"/>
      <c r="IKS55" s="187"/>
      <c r="IKT55" s="187"/>
      <c r="IKU55" s="187"/>
      <c r="IKV55" s="187"/>
      <c r="IKW55" s="187"/>
      <c r="IKX55" s="187"/>
      <c r="IKY55" s="187"/>
      <c r="IKZ55" s="187"/>
      <c r="ILA55" s="187"/>
      <c r="ILB55" s="187"/>
      <c r="ILC55" s="187"/>
      <c r="ILD55" s="187"/>
      <c r="ILE55" s="187"/>
      <c r="ILF55" s="187"/>
      <c r="ILG55" s="187"/>
      <c r="ILH55" s="187"/>
      <c r="ILI55" s="187"/>
      <c r="ILJ55" s="187"/>
      <c r="ILK55" s="187"/>
      <c r="ILL55" s="187"/>
      <c r="ILM55" s="187"/>
      <c r="ILN55" s="187"/>
      <c r="ILO55" s="187"/>
      <c r="ILP55" s="187"/>
      <c r="ILQ55" s="187"/>
      <c r="ILR55" s="187"/>
      <c r="ILS55" s="187"/>
      <c r="ILT55" s="187"/>
      <c r="ILU55" s="187"/>
      <c r="ILV55" s="187"/>
      <c r="ILW55" s="187"/>
      <c r="ILX55" s="187"/>
      <c r="ILY55" s="187"/>
      <c r="ILZ55" s="187"/>
      <c r="IMA55" s="187"/>
      <c r="IMB55" s="187"/>
      <c r="IMC55" s="187"/>
      <c r="IMD55" s="187"/>
      <c r="IME55" s="187"/>
      <c r="IMF55" s="187"/>
      <c r="IMG55" s="187"/>
      <c r="IMH55" s="187"/>
      <c r="IMI55" s="187"/>
      <c r="IMJ55" s="187"/>
      <c r="IMK55" s="187"/>
      <c r="IML55" s="187"/>
      <c r="IMM55" s="187"/>
      <c r="IMN55" s="187"/>
      <c r="IMO55" s="187"/>
      <c r="IMP55" s="187"/>
      <c r="IMQ55" s="187"/>
      <c r="IMR55" s="187"/>
      <c r="IMS55" s="187"/>
      <c r="IMT55" s="187"/>
      <c r="IMU55" s="187"/>
      <c r="IMV55" s="187"/>
      <c r="IMW55" s="187"/>
      <c r="IMX55" s="187"/>
      <c r="IMY55" s="187"/>
      <c r="IMZ55" s="187"/>
      <c r="INA55" s="187"/>
      <c r="INB55" s="187"/>
      <c r="INC55" s="187"/>
      <c r="IND55" s="187"/>
      <c r="INE55" s="187"/>
      <c r="INF55" s="187"/>
      <c r="ING55" s="187"/>
      <c r="INH55" s="187"/>
      <c r="INI55" s="187"/>
      <c r="INJ55" s="187"/>
      <c r="INK55" s="187"/>
      <c r="INL55" s="187"/>
      <c r="INM55" s="187"/>
      <c r="INN55" s="187"/>
      <c r="INO55" s="187"/>
      <c r="INP55" s="187"/>
      <c r="INQ55" s="187"/>
      <c r="INR55" s="187"/>
      <c r="INS55" s="187"/>
      <c r="INT55" s="187"/>
      <c r="INU55" s="187"/>
      <c r="INV55" s="187"/>
      <c r="INW55" s="187"/>
      <c r="INX55" s="187"/>
      <c r="INY55" s="187"/>
      <c r="INZ55" s="187"/>
      <c r="IOA55" s="187"/>
      <c r="IOB55" s="187"/>
      <c r="IOC55" s="187"/>
      <c r="IOD55" s="187"/>
      <c r="IOE55" s="187"/>
      <c r="IOF55" s="187"/>
      <c r="IOG55" s="187"/>
      <c r="IOH55" s="187"/>
      <c r="IOI55" s="187"/>
      <c r="IOJ55" s="187"/>
      <c r="IOK55" s="187"/>
      <c r="IOL55" s="187"/>
      <c r="IOM55" s="187"/>
      <c r="ION55" s="187"/>
      <c r="IOO55" s="187"/>
      <c r="IOP55" s="187"/>
      <c r="IOQ55" s="187"/>
      <c r="IOR55" s="187"/>
      <c r="IOS55" s="187"/>
      <c r="IOT55" s="187"/>
      <c r="IOU55" s="187"/>
      <c r="IOV55" s="187"/>
      <c r="IOW55" s="187"/>
      <c r="IOX55" s="187"/>
      <c r="IOY55" s="187"/>
      <c r="IOZ55" s="187"/>
      <c r="IPA55" s="187"/>
      <c r="IPB55" s="187"/>
      <c r="IPC55" s="187"/>
      <c r="IPD55" s="187"/>
      <c r="IPE55" s="187"/>
      <c r="IPF55" s="187"/>
      <c r="IPG55" s="187"/>
      <c r="IPH55" s="187"/>
      <c r="IPI55" s="187"/>
      <c r="IPJ55" s="187"/>
      <c r="IPK55" s="187"/>
      <c r="IPL55" s="187"/>
      <c r="IPM55" s="187"/>
      <c r="IPN55" s="187"/>
      <c r="IPO55" s="187"/>
      <c r="IPP55" s="187"/>
      <c r="IPQ55" s="187"/>
      <c r="IPR55" s="187"/>
      <c r="IPS55" s="187"/>
      <c r="IPT55" s="187"/>
      <c r="IPU55" s="187"/>
      <c r="IPV55" s="187"/>
      <c r="IPW55" s="187"/>
      <c r="IPX55" s="187"/>
      <c r="IPY55" s="187"/>
      <c r="IPZ55" s="187"/>
      <c r="IQA55" s="187"/>
      <c r="IQB55" s="187"/>
      <c r="IQC55" s="187"/>
      <c r="IQD55" s="187"/>
      <c r="IQE55" s="187"/>
      <c r="IQF55" s="187"/>
      <c r="IQG55" s="187"/>
      <c r="IQH55" s="187"/>
      <c r="IQI55" s="187"/>
      <c r="IQJ55" s="187"/>
      <c r="IQK55" s="187"/>
      <c r="IQL55" s="187"/>
      <c r="IQM55" s="187"/>
      <c r="IQN55" s="187"/>
      <c r="IQO55" s="187"/>
      <c r="IQP55" s="187"/>
      <c r="IQQ55" s="187"/>
      <c r="IQR55" s="187"/>
      <c r="IQS55" s="187"/>
      <c r="IQT55" s="187"/>
      <c r="IQU55" s="187"/>
      <c r="IQV55" s="187"/>
      <c r="IQW55" s="187"/>
      <c r="IQX55" s="187"/>
      <c r="IQY55" s="187"/>
      <c r="IQZ55" s="187"/>
      <c r="IRA55" s="187"/>
      <c r="IRB55" s="187"/>
      <c r="IRC55" s="187"/>
      <c r="IRD55" s="187"/>
      <c r="IRE55" s="187"/>
      <c r="IRF55" s="187"/>
      <c r="IRG55" s="187"/>
      <c r="IRH55" s="187"/>
      <c r="IRI55" s="187"/>
      <c r="IRJ55" s="187"/>
      <c r="IRK55" s="187"/>
      <c r="IRL55" s="187"/>
      <c r="IRM55" s="187"/>
      <c r="IRN55" s="187"/>
      <c r="IRO55" s="187"/>
      <c r="IRP55" s="187"/>
      <c r="IRQ55" s="187"/>
      <c r="IRR55" s="187"/>
      <c r="IRS55" s="187"/>
      <c r="IRT55" s="187"/>
      <c r="IRU55" s="187"/>
      <c r="IRV55" s="187"/>
      <c r="IRW55" s="187"/>
      <c r="IRX55" s="187"/>
      <c r="IRY55" s="187"/>
      <c r="IRZ55" s="187"/>
      <c r="ISA55" s="187"/>
      <c r="ISB55" s="187"/>
      <c r="ISC55" s="187"/>
      <c r="ISD55" s="187"/>
      <c r="ISE55" s="187"/>
      <c r="ISF55" s="187"/>
      <c r="ISG55" s="187"/>
      <c r="ISH55" s="187"/>
      <c r="ISI55" s="187"/>
      <c r="ISJ55" s="187"/>
      <c r="ISK55" s="187"/>
      <c r="ISL55" s="187"/>
      <c r="ISM55" s="187"/>
      <c r="ISN55" s="187"/>
      <c r="ISO55" s="187"/>
      <c r="ISP55" s="187"/>
      <c r="ISQ55" s="187"/>
      <c r="ISR55" s="187"/>
      <c r="ISS55" s="187"/>
      <c r="IST55" s="187"/>
      <c r="ISU55" s="187"/>
      <c r="ISV55" s="187"/>
      <c r="ISW55" s="187"/>
      <c r="ISX55" s="187"/>
      <c r="ISY55" s="187"/>
      <c r="ISZ55" s="187"/>
      <c r="ITA55" s="187"/>
      <c r="ITB55" s="187"/>
      <c r="ITC55" s="187"/>
      <c r="ITD55" s="187"/>
      <c r="ITE55" s="187"/>
      <c r="ITF55" s="187"/>
      <c r="ITG55" s="187"/>
      <c r="ITH55" s="187"/>
      <c r="ITI55" s="187"/>
      <c r="ITJ55" s="187"/>
      <c r="ITK55" s="187"/>
      <c r="ITL55" s="187"/>
      <c r="ITM55" s="187"/>
      <c r="ITN55" s="187"/>
      <c r="ITO55" s="187"/>
      <c r="ITP55" s="187"/>
      <c r="ITQ55" s="187"/>
      <c r="ITR55" s="187"/>
      <c r="ITS55" s="187"/>
      <c r="ITT55" s="187"/>
      <c r="ITU55" s="187"/>
      <c r="ITV55" s="187"/>
      <c r="ITW55" s="187"/>
      <c r="ITX55" s="187"/>
      <c r="ITY55" s="187"/>
      <c r="ITZ55" s="187"/>
      <c r="IUA55" s="187"/>
      <c r="IUB55" s="187"/>
      <c r="IUC55" s="187"/>
      <c r="IUD55" s="187"/>
      <c r="IUE55" s="187"/>
      <c r="IUF55" s="187"/>
      <c r="IUG55" s="187"/>
      <c r="IUH55" s="187"/>
      <c r="IUI55" s="187"/>
      <c r="IUJ55" s="187"/>
      <c r="IUK55" s="187"/>
      <c r="IUL55" s="187"/>
      <c r="IUM55" s="187"/>
      <c r="IUN55" s="187"/>
      <c r="IUO55" s="187"/>
      <c r="IUP55" s="187"/>
      <c r="IUQ55" s="187"/>
      <c r="IUR55" s="187"/>
      <c r="IUS55" s="187"/>
      <c r="IUT55" s="187"/>
      <c r="IUU55" s="187"/>
      <c r="IUV55" s="187"/>
      <c r="IUW55" s="187"/>
      <c r="IUX55" s="187"/>
      <c r="IUY55" s="187"/>
      <c r="IUZ55" s="187"/>
      <c r="IVA55" s="187"/>
      <c r="IVB55" s="187"/>
      <c r="IVC55" s="187"/>
      <c r="IVD55" s="187"/>
      <c r="IVE55" s="187"/>
      <c r="IVF55" s="187"/>
      <c r="IVG55" s="187"/>
      <c r="IVH55" s="187"/>
      <c r="IVI55" s="187"/>
      <c r="IVJ55" s="187"/>
      <c r="IVK55" s="187"/>
      <c r="IVL55" s="187"/>
      <c r="IVM55" s="187"/>
      <c r="IVN55" s="187"/>
      <c r="IVO55" s="187"/>
      <c r="IVP55" s="187"/>
      <c r="IVQ55" s="187"/>
      <c r="IVR55" s="187"/>
      <c r="IVS55" s="187"/>
      <c r="IVT55" s="187"/>
      <c r="IVU55" s="187"/>
      <c r="IVV55" s="187"/>
      <c r="IVW55" s="187"/>
      <c r="IVX55" s="187"/>
      <c r="IVY55" s="187"/>
      <c r="IVZ55" s="187"/>
      <c r="IWA55" s="187"/>
      <c r="IWB55" s="187"/>
      <c r="IWC55" s="187"/>
      <c r="IWD55" s="187"/>
      <c r="IWE55" s="187"/>
      <c r="IWF55" s="187"/>
      <c r="IWG55" s="187"/>
      <c r="IWH55" s="187"/>
      <c r="IWI55" s="187"/>
      <c r="IWJ55" s="187"/>
      <c r="IWK55" s="187"/>
      <c r="IWL55" s="187"/>
      <c r="IWM55" s="187"/>
      <c r="IWN55" s="187"/>
      <c r="IWO55" s="187"/>
      <c r="IWP55" s="187"/>
      <c r="IWQ55" s="187"/>
      <c r="IWR55" s="187"/>
      <c r="IWS55" s="187"/>
      <c r="IWT55" s="187"/>
      <c r="IWU55" s="187"/>
      <c r="IWV55" s="187"/>
      <c r="IWW55" s="187"/>
      <c r="IWX55" s="187"/>
      <c r="IWY55" s="187"/>
      <c r="IWZ55" s="187"/>
      <c r="IXA55" s="187"/>
      <c r="IXB55" s="187"/>
      <c r="IXC55" s="187"/>
      <c r="IXD55" s="187"/>
      <c r="IXE55" s="187"/>
      <c r="IXF55" s="187"/>
      <c r="IXG55" s="187"/>
      <c r="IXH55" s="187"/>
      <c r="IXI55" s="187"/>
      <c r="IXJ55" s="187"/>
      <c r="IXK55" s="187"/>
      <c r="IXL55" s="187"/>
      <c r="IXM55" s="187"/>
      <c r="IXN55" s="187"/>
      <c r="IXO55" s="187"/>
      <c r="IXP55" s="187"/>
      <c r="IXQ55" s="187"/>
      <c r="IXR55" s="187"/>
      <c r="IXS55" s="187"/>
      <c r="IXT55" s="187"/>
      <c r="IXU55" s="187"/>
      <c r="IXV55" s="187"/>
      <c r="IXW55" s="187"/>
      <c r="IXX55" s="187"/>
      <c r="IXY55" s="187"/>
      <c r="IXZ55" s="187"/>
      <c r="IYA55" s="187"/>
      <c r="IYB55" s="187"/>
      <c r="IYC55" s="187"/>
      <c r="IYD55" s="187"/>
      <c r="IYE55" s="187"/>
      <c r="IYF55" s="187"/>
      <c r="IYG55" s="187"/>
      <c r="IYH55" s="187"/>
      <c r="IYI55" s="187"/>
      <c r="IYJ55" s="187"/>
      <c r="IYK55" s="187"/>
      <c r="IYL55" s="187"/>
      <c r="IYM55" s="187"/>
      <c r="IYN55" s="187"/>
      <c r="IYO55" s="187"/>
      <c r="IYP55" s="187"/>
      <c r="IYQ55" s="187"/>
      <c r="IYR55" s="187"/>
      <c r="IYS55" s="187"/>
      <c r="IYT55" s="187"/>
      <c r="IYU55" s="187"/>
      <c r="IYV55" s="187"/>
      <c r="IYW55" s="187"/>
      <c r="IYX55" s="187"/>
      <c r="IYY55" s="187"/>
      <c r="IYZ55" s="187"/>
      <c r="IZA55" s="187"/>
      <c r="IZB55" s="187"/>
      <c r="IZC55" s="187"/>
      <c r="IZD55" s="187"/>
      <c r="IZE55" s="187"/>
      <c r="IZF55" s="187"/>
      <c r="IZG55" s="187"/>
      <c r="IZH55" s="187"/>
      <c r="IZI55" s="187"/>
      <c r="IZJ55" s="187"/>
      <c r="IZK55" s="187"/>
      <c r="IZL55" s="187"/>
      <c r="IZM55" s="187"/>
      <c r="IZN55" s="187"/>
      <c r="IZO55" s="187"/>
      <c r="IZP55" s="187"/>
      <c r="IZQ55" s="187"/>
      <c r="IZR55" s="187"/>
      <c r="IZS55" s="187"/>
      <c r="IZT55" s="187"/>
      <c r="IZU55" s="187"/>
      <c r="IZV55" s="187"/>
      <c r="IZW55" s="187"/>
      <c r="IZX55" s="187"/>
      <c r="IZY55" s="187"/>
      <c r="IZZ55" s="187"/>
      <c r="JAA55" s="187"/>
      <c r="JAB55" s="187"/>
      <c r="JAC55" s="187"/>
      <c r="JAD55" s="187"/>
      <c r="JAE55" s="187"/>
      <c r="JAF55" s="187"/>
      <c r="JAG55" s="187"/>
      <c r="JAH55" s="187"/>
      <c r="JAI55" s="187"/>
      <c r="JAJ55" s="187"/>
      <c r="JAK55" s="187"/>
      <c r="JAL55" s="187"/>
      <c r="JAM55" s="187"/>
      <c r="JAN55" s="187"/>
      <c r="JAO55" s="187"/>
      <c r="JAP55" s="187"/>
      <c r="JAQ55" s="187"/>
      <c r="JAR55" s="187"/>
      <c r="JAS55" s="187"/>
      <c r="JAT55" s="187"/>
      <c r="JAU55" s="187"/>
      <c r="JAV55" s="187"/>
      <c r="JAW55" s="187"/>
      <c r="JAX55" s="187"/>
      <c r="JAY55" s="187"/>
      <c r="JAZ55" s="187"/>
      <c r="JBA55" s="187"/>
      <c r="JBB55" s="187"/>
      <c r="JBC55" s="187"/>
      <c r="JBD55" s="187"/>
      <c r="JBE55" s="187"/>
      <c r="JBF55" s="187"/>
      <c r="JBG55" s="187"/>
      <c r="JBH55" s="187"/>
      <c r="JBI55" s="187"/>
      <c r="JBJ55" s="187"/>
      <c r="JBK55" s="187"/>
      <c r="JBL55" s="187"/>
      <c r="JBM55" s="187"/>
      <c r="JBN55" s="187"/>
      <c r="JBO55" s="187"/>
      <c r="JBP55" s="187"/>
      <c r="JBQ55" s="187"/>
      <c r="JBR55" s="187"/>
      <c r="JBS55" s="187"/>
      <c r="JBT55" s="187"/>
      <c r="JBU55" s="187"/>
      <c r="JBV55" s="187"/>
      <c r="JBW55" s="187"/>
      <c r="JBX55" s="187"/>
      <c r="JBY55" s="187"/>
      <c r="JBZ55" s="187"/>
      <c r="JCA55" s="187"/>
      <c r="JCB55" s="187"/>
      <c r="JCC55" s="187"/>
      <c r="JCD55" s="187"/>
      <c r="JCE55" s="187"/>
      <c r="JCF55" s="187"/>
      <c r="JCG55" s="187"/>
      <c r="JCH55" s="187"/>
      <c r="JCI55" s="187"/>
      <c r="JCJ55" s="187"/>
      <c r="JCK55" s="187"/>
      <c r="JCL55" s="187"/>
      <c r="JCM55" s="187"/>
      <c r="JCN55" s="187"/>
      <c r="JCO55" s="187"/>
      <c r="JCP55" s="187"/>
      <c r="JCQ55" s="187"/>
      <c r="JCR55" s="187"/>
      <c r="JCS55" s="187"/>
      <c r="JCT55" s="187"/>
      <c r="JCU55" s="187"/>
      <c r="JCV55" s="187"/>
      <c r="JCW55" s="187"/>
      <c r="JCX55" s="187"/>
      <c r="JCY55" s="187"/>
      <c r="JCZ55" s="187"/>
      <c r="JDA55" s="187"/>
      <c r="JDB55" s="187"/>
      <c r="JDC55" s="187"/>
      <c r="JDD55" s="187"/>
      <c r="JDE55" s="187"/>
      <c r="JDF55" s="187"/>
      <c r="JDG55" s="187"/>
      <c r="JDH55" s="187"/>
      <c r="JDI55" s="187"/>
      <c r="JDJ55" s="187"/>
      <c r="JDK55" s="187"/>
      <c r="JDL55" s="187"/>
      <c r="JDM55" s="187"/>
      <c r="JDN55" s="187"/>
      <c r="JDO55" s="187"/>
      <c r="JDP55" s="187"/>
      <c r="JDQ55" s="187"/>
      <c r="JDR55" s="187"/>
      <c r="JDS55" s="187"/>
      <c r="JDT55" s="187"/>
      <c r="JDU55" s="187"/>
      <c r="JDV55" s="187"/>
      <c r="JDW55" s="187"/>
      <c r="JDX55" s="187"/>
      <c r="JDY55" s="187"/>
      <c r="JDZ55" s="187"/>
      <c r="JEA55" s="187"/>
      <c r="JEB55" s="187"/>
      <c r="JEC55" s="187"/>
      <c r="JED55" s="187"/>
      <c r="JEE55" s="187"/>
      <c r="JEF55" s="187"/>
      <c r="JEG55" s="187"/>
      <c r="JEH55" s="187"/>
      <c r="JEI55" s="187"/>
      <c r="JEJ55" s="187"/>
      <c r="JEK55" s="187"/>
      <c r="JEL55" s="187"/>
      <c r="JEM55" s="187"/>
      <c r="JEN55" s="187"/>
      <c r="JEO55" s="187"/>
      <c r="JEP55" s="187"/>
      <c r="JEQ55" s="187"/>
      <c r="JER55" s="187"/>
      <c r="JES55" s="187"/>
      <c r="JET55" s="187"/>
      <c r="JEU55" s="187"/>
      <c r="JEV55" s="187"/>
      <c r="JEW55" s="187"/>
      <c r="JEX55" s="187"/>
      <c r="JEY55" s="187"/>
      <c r="JEZ55" s="187"/>
      <c r="JFA55" s="187"/>
      <c r="JFB55" s="187"/>
      <c r="JFC55" s="187"/>
      <c r="JFD55" s="187"/>
      <c r="JFE55" s="187"/>
      <c r="JFF55" s="187"/>
      <c r="JFG55" s="187"/>
      <c r="JFH55" s="187"/>
      <c r="JFI55" s="187"/>
      <c r="JFJ55" s="187"/>
      <c r="JFK55" s="187"/>
      <c r="JFL55" s="187"/>
      <c r="JFM55" s="187"/>
      <c r="JFN55" s="187"/>
      <c r="JFO55" s="187"/>
      <c r="JFP55" s="187"/>
      <c r="JFQ55" s="187"/>
      <c r="JFR55" s="187"/>
      <c r="JFS55" s="187"/>
      <c r="JFT55" s="187"/>
      <c r="JFU55" s="187"/>
      <c r="JFV55" s="187"/>
      <c r="JFW55" s="187"/>
      <c r="JFX55" s="187"/>
      <c r="JFY55" s="187"/>
      <c r="JFZ55" s="187"/>
      <c r="JGA55" s="187"/>
      <c r="JGB55" s="187"/>
      <c r="JGC55" s="187"/>
      <c r="JGD55" s="187"/>
      <c r="JGE55" s="187"/>
      <c r="JGF55" s="187"/>
      <c r="JGG55" s="187"/>
      <c r="JGH55" s="187"/>
      <c r="JGI55" s="187"/>
      <c r="JGJ55" s="187"/>
      <c r="JGK55" s="187"/>
      <c r="JGL55" s="187"/>
      <c r="JGM55" s="187"/>
      <c r="JGN55" s="187"/>
      <c r="JGO55" s="187"/>
      <c r="JGP55" s="187"/>
      <c r="JGQ55" s="187"/>
      <c r="JGR55" s="187"/>
      <c r="JGS55" s="187"/>
      <c r="JGT55" s="187"/>
      <c r="JGU55" s="187"/>
      <c r="JGV55" s="187"/>
      <c r="JGW55" s="187"/>
      <c r="JGX55" s="187"/>
      <c r="JGY55" s="187"/>
      <c r="JGZ55" s="187"/>
      <c r="JHA55" s="187"/>
      <c r="JHB55" s="187"/>
      <c r="JHC55" s="187"/>
      <c r="JHD55" s="187"/>
      <c r="JHE55" s="187"/>
      <c r="JHF55" s="187"/>
      <c r="JHG55" s="187"/>
      <c r="JHH55" s="187"/>
      <c r="JHI55" s="187"/>
      <c r="JHJ55" s="187"/>
      <c r="JHK55" s="187"/>
      <c r="JHL55" s="187"/>
      <c r="JHM55" s="187"/>
      <c r="JHN55" s="187"/>
      <c r="JHO55" s="187"/>
      <c r="JHP55" s="187"/>
      <c r="JHQ55" s="187"/>
      <c r="JHR55" s="187"/>
      <c r="JHS55" s="187"/>
      <c r="JHT55" s="187"/>
      <c r="JHU55" s="187"/>
      <c r="JHV55" s="187"/>
      <c r="JHW55" s="187"/>
      <c r="JHX55" s="187"/>
      <c r="JHY55" s="187"/>
      <c r="JHZ55" s="187"/>
      <c r="JIA55" s="187"/>
      <c r="JIB55" s="187"/>
      <c r="JIC55" s="187"/>
      <c r="JID55" s="187"/>
      <c r="JIE55" s="187"/>
      <c r="JIF55" s="187"/>
      <c r="JIG55" s="187"/>
      <c r="JIH55" s="187"/>
      <c r="JII55" s="187"/>
      <c r="JIJ55" s="187"/>
      <c r="JIK55" s="187"/>
      <c r="JIL55" s="187"/>
      <c r="JIM55" s="187"/>
      <c r="JIN55" s="187"/>
      <c r="JIO55" s="187"/>
      <c r="JIP55" s="187"/>
      <c r="JIQ55" s="187"/>
      <c r="JIR55" s="187"/>
      <c r="JIS55" s="187"/>
      <c r="JIT55" s="187"/>
      <c r="JIU55" s="187"/>
      <c r="JIV55" s="187"/>
      <c r="JIW55" s="187"/>
      <c r="JIX55" s="187"/>
      <c r="JIY55" s="187"/>
      <c r="JIZ55" s="187"/>
      <c r="JJA55" s="187"/>
      <c r="JJB55" s="187"/>
      <c r="JJC55" s="187"/>
      <c r="JJD55" s="187"/>
      <c r="JJE55" s="187"/>
      <c r="JJF55" s="187"/>
      <c r="JJG55" s="187"/>
      <c r="JJH55" s="187"/>
      <c r="JJI55" s="187"/>
      <c r="JJJ55" s="187"/>
      <c r="JJK55" s="187"/>
      <c r="JJL55" s="187"/>
      <c r="JJM55" s="187"/>
      <c r="JJN55" s="187"/>
      <c r="JJO55" s="187"/>
      <c r="JJP55" s="187"/>
      <c r="JJQ55" s="187"/>
      <c r="JJR55" s="187"/>
      <c r="JJS55" s="187"/>
      <c r="JJT55" s="187"/>
      <c r="JJU55" s="187"/>
      <c r="JJV55" s="187"/>
      <c r="JJW55" s="187"/>
      <c r="JJX55" s="187"/>
      <c r="JJY55" s="187"/>
      <c r="JJZ55" s="187"/>
      <c r="JKA55" s="187"/>
      <c r="JKB55" s="187"/>
      <c r="JKC55" s="187"/>
      <c r="JKD55" s="187"/>
      <c r="JKE55" s="187"/>
      <c r="JKF55" s="187"/>
      <c r="JKG55" s="187"/>
      <c r="JKH55" s="187"/>
      <c r="JKI55" s="187"/>
      <c r="JKJ55" s="187"/>
      <c r="JKK55" s="187"/>
      <c r="JKL55" s="187"/>
      <c r="JKM55" s="187"/>
      <c r="JKN55" s="187"/>
      <c r="JKO55" s="187"/>
      <c r="JKP55" s="187"/>
      <c r="JKQ55" s="187"/>
      <c r="JKR55" s="187"/>
      <c r="JKS55" s="187"/>
      <c r="JKT55" s="187"/>
      <c r="JKU55" s="187"/>
      <c r="JKV55" s="187"/>
      <c r="JKW55" s="187"/>
      <c r="JKX55" s="187"/>
      <c r="JKY55" s="187"/>
      <c r="JKZ55" s="187"/>
      <c r="JLA55" s="187"/>
      <c r="JLB55" s="187"/>
      <c r="JLC55" s="187"/>
      <c r="JLD55" s="187"/>
      <c r="JLE55" s="187"/>
      <c r="JLF55" s="187"/>
      <c r="JLG55" s="187"/>
      <c r="JLH55" s="187"/>
      <c r="JLI55" s="187"/>
      <c r="JLJ55" s="187"/>
      <c r="JLK55" s="187"/>
      <c r="JLL55" s="187"/>
      <c r="JLM55" s="187"/>
      <c r="JLN55" s="187"/>
      <c r="JLO55" s="187"/>
      <c r="JLP55" s="187"/>
      <c r="JLQ55" s="187"/>
      <c r="JLR55" s="187"/>
      <c r="JLS55" s="187"/>
      <c r="JLT55" s="187"/>
      <c r="JLU55" s="187"/>
      <c r="JLV55" s="187"/>
      <c r="JLW55" s="187"/>
      <c r="JLX55" s="187"/>
      <c r="JLY55" s="187"/>
      <c r="JLZ55" s="187"/>
      <c r="JMA55" s="187"/>
      <c r="JMB55" s="187"/>
      <c r="JMC55" s="187"/>
      <c r="JMD55" s="187"/>
      <c r="JME55" s="187"/>
      <c r="JMF55" s="187"/>
      <c r="JMG55" s="187"/>
      <c r="JMH55" s="187"/>
      <c r="JMI55" s="187"/>
      <c r="JMJ55" s="187"/>
      <c r="JMK55" s="187"/>
      <c r="JML55" s="187"/>
      <c r="JMM55" s="187"/>
      <c r="JMN55" s="187"/>
      <c r="JMO55" s="187"/>
      <c r="JMP55" s="187"/>
      <c r="JMQ55" s="187"/>
      <c r="JMR55" s="187"/>
      <c r="JMS55" s="187"/>
      <c r="JMT55" s="187"/>
      <c r="JMU55" s="187"/>
      <c r="JMV55" s="187"/>
      <c r="JMW55" s="187"/>
      <c r="JMX55" s="187"/>
      <c r="JMY55" s="187"/>
      <c r="JMZ55" s="187"/>
      <c r="JNA55" s="187"/>
      <c r="JNB55" s="187"/>
      <c r="JNC55" s="187"/>
      <c r="JND55" s="187"/>
      <c r="JNE55" s="187"/>
      <c r="JNF55" s="187"/>
      <c r="JNG55" s="187"/>
      <c r="JNH55" s="187"/>
      <c r="JNI55" s="187"/>
      <c r="JNJ55" s="187"/>
      <c r="JNK55" s="187"/>
      <c r="JNL55" s="187"/>
      <c r="JNM55" s="187"/>
      <c r="JNN55" s="187"/>
      <c r="JNO55" s="187"/>
      <c r="JNP55" s="187"/>
      <c r="JNQ55" s="187"/>
      <c r="JNR55" s="187"/>
      <c r="JNS55" s="187"/>
      <c r="JNT55" s="187"/>
      <c r="JNU55" s="187"/>
      <c r="JNV55" s="187"/>
      <c r="JNW55" s="187"/>
      <c r="JNX55" s="187"/>
      <c r="JNY55" s="187"/>
      <c r="JNZ55" s="187"/>
      <c r="JOA55" s="187"/>
      <c r="JOB55" s="187"/>
      <c r="JOC55" s="187"/>
      <c r="JOD55" s="187"/>
      <c r="JOE55" s="187"/>
      <c r="JOF55" s="187"/>
      <c r="JOG55" s="187"/>
      <c r="JOH55" s="187"/>
      <c r="JOI55" s="187"/>
      <c r="JOJ55" s="187"/>
      <c r="JOK55" s="187"/>
      <c r="JOL55" s="187"/>
      <c r="JOM55" s="187"/>
      <c r="JON55" s="187"/>
      <c r="JOO55" s="187"/>
      <c r="JOP55" s="187"/>
      <c r="JOQ55" s="187"/>
      <c r="JOR55" s="187"/>
      <c r="JOS55" s="187"/>
      <c r="JOT55" s="187"/>
      <c r="JOU55" s="187"/>
      <c r="JOV55" s="187"/>
      <c r="JOW55" s="187"/>
      <c r="JOX55" s="187"/>
      <c r="JOY55" s="187"/>
      <c r="JOZ55" s="187"/>
      <c r="JPA55" s="187"/>
      <c r="JPB55" s="187"/>
      <c r="JPC55" s="187"/>
      <c r="JPD55" s="187"/>
      <c r="JPE55" s="187"/>
      <c r="JPF55" s="187"/>
      <c r="JPG55" s="187"/>
      <c r="JPH55" s="187"/>
      <c r="JPI55" s="187"/>
      <c r="JPJ55" s="187"/>
      <c r="JPK55" s="187"/>
      <c r="JPL55" s="187"/>
      <c r="JPM55" s="187"/>
      <c r="JPN55" s="187"/>
      <c r="JPO55" s="187"/>
      <c r="JPP55" s="187"/>
      <c r="JPQ55" s="187"/>
      <c r="JPR55" s="187"/>
      <c r="JPS55" s="187"/>
      <c r="JPT55" s="187"/>
      <c r="JPU55" s="187"/>
      <c r="JPV55" s="187"/>
      <c r="JPW55" s="187"/>
      <c r="JPX55" s="187"/>
      <c r="JPY55" s="187"/>
      <c r="JPZ55" s="187"/>
      <c r="JQA55" s="187"/>
      <c r="JQB55" s="187"/>
      <c r="JQC55" s="187"/>
      <c r="JQD55" s="187"/>
      <c r="JQE55" s="187"/>
      <c r="JQF55" s="187"/>
      <c r="JQG55" s="187"/>
      <c r="JQH55" s="187"/>
      <c r="JQI55" s="187"/>
      <c r="JQJ55" s="187"/>
      <c r="JQK55" s="187"/>
      <c r="JQL55" s="187"/>
      <c r="JQM55" s="187"/>
      <c r="JQN55" s="187"/>
      <c r="JQO55" s="187"/>
      <c r="JQP55" s="187"/>
      <c r="JQQ55" s="187"/>
      <c r="JQR55" s="187"/>
      <c r="JQS55" s="187"/>
      <c r="JQT55" s="187"/>
      <c r="JQU55" s="187"/>
      <c r="JQV55" s="187"/>
      <c r="JQW55" s="187"/>
      <c r="JQX55" s="187"/>
      <c r="JQY55" s="187"/>
      <c r="JQZ55" s="187"/>
      <c r="JRA55" s="187"/>
      <c r="JRB55" s="187"/>
      <c r="JRC55" s="187"/>
      <c r="JRD55" s="187"/>
      <c r="JRE55" s="187"/>
      <c r="JRF55" s="187"/>
      <c r="JRG55" s="187"/>
      <c r="JRH55" s="187"/>
      <c r="JRI55" s="187"/>
      <c r="JRJ55" s="187"/>
      <c r="JRK55" s="187"/>
      <c r="JRL55" s="187"/>
      <c r="JRM55" s="187"/>
      <c r="JRN55" s="187"/>
      <c r="JRO55" s="187"/>
      <c r="JRP55" s="187"/>
      <c r="JRQ55" s="187"/>
      <c r="JRR55" s="187"/>
      <c r="JRS55" s="187"/>
      <c r="JRT55" s="187"/>
      <c r="JRU55" s="187"/>
      <c r="JRV55" s="187"/>
      <c r="JRW55" s="187"/>
      <c r="JRX55" s="187"/>
      <c r="JRY55" s="187"/>
      <c r="JRZ55" s="187"/>
      <c r="JSA55" s="187"/>
      <c r="JSB55" s="187"/>
      <c r="JSC55" s="187"/>
      <c r="JSD55" s="187"/>
      <c r="JSE55" s="187"/>
      <c r="JSF55" s="187"/>
      <c r="JSG55" s="187"/>
      <c r="JSH55" s="187"/>
      <c r="JSI55" s="187"/>
      <c r="JSJ55" s="187"/>
      <c r="JSK55" s="187"/>
      <c r="JSL55" s="187"/>
      <c r="JSM55" s="187"/>
      <c r="JSN55" s="187"/>
      <c r="JSO55" s="187"/>
      <c r="JSP55" s="187"/>
      <c r="JSQ55" s="187"/>
      <c r="JSR55" s="187"/>
      <c r="JSS55" s="187"/>
      <c r="JST55" s="187"/>
      <c r="JSU55" s="187"/>
      <c r="JSV55" s="187"/>
      <c r="JSW55" s="187"/>
      <c r="JSX55" s="187"/>
      <c r="JSY55" s="187"/>
      <c r="JSZ55" s="187"/>
      <c r="JTA55" s="187"/>
      <c r="JTB55" s="187"/>
      <c r="JTC55" s="187"/>
      <c r="JTD55" s="187"/>
      <c r="JTE55" s="187"/>
      <c r="JTF55" s="187"/>
      <c r="JTG55" s="187"/>
      <c r="JTH55" s="187"/>
      <c r="JTI55" s="187"/>
      <c r="JTJ55" s="187"/>
      <c r="JTK55" s="187"/>
      <c r="JTL55" s="187"/>
      <c r="JTM55" s="187"/>
      <c r="JTN55" s="187"/>
      <c r="JTO55" s="187"/>
      <c r="JTP55" s="187"/>
      <c r="JTQ55" s="187"/>
      <c r="JTR55" s="187"/>
      <c r="JTS55" s="187"/>
      <c r="JTT55" s="187"/>
      <c r="JTU55" s="187"/>
      <c r="JTV55" s="187"/>
      <c r="JTW55" s="187"/>
      <c r="JTX55" s="187"/>
      <c r="JTY55" s="187"/>
      <c r="JTZ55" s="187"/>
      <c r="JUA55" s="187"/>
      <c r="JUB55" s="187"/>
      <c r="JUC55" s="187"/>
      <c r="JUD55" s="187"/>
      <c r="JUE55" s="187"/>
      <c r="JUF55" s="187"/>
      <c r="JUG55" s="187"/>
      <c r="JUH55" s="187"/>
      <c r="JUI55" s="187"/>
      <c r="JUJ55" s="187"/>
      <c r="JUK55" s="187"/>
      <c r="JUL55" s="187"/>
      <c r="JUM55" s="187"/>
      <c r="JUN55" s="187"/>
      <c r="JUO55" s="187"/>
      <c r="JUP55" s="187"/>
      <c r="JUQ55" s="187"/>
      <c r="JUR55" s="187"/>
      <c r="JUS55" s="187"/>
      <c r="JUT55" s="187"/>
      <c r="JUU55" s="187"/>
      <c r="JUV55" s="187"/>
      <c r="JUW55" s="187"/>
      <c r="JUX55" s="187"/>
      <c r="JUY55" s="187"/>
      <c r="JUZ55" s="187"/>
      <c r="JVA55" s="187"/>
      <c r="JVB55" s="187"/>
      <c r="JVC55" s="187"/>
      <c r="JVD55" s="187"/>
      <c r="JVE55" s="187"/>
      <c r="JVF55" s="187"/>
      <c r="JVG55" s="187"/>
      <c r="JVH55" s="187"/>
      <c r="JVI55" s="187"/>
      <c r="JVJ55" s="187"/>
      <c r="JVK55" s="187"/>
      <c r="JVL55" s="187"/>
      <c r="JVM55" s="187"/>
      <c r="JVN55" s="187"/>
      <c r="JVO55" s="187"/>
      <c r="JVP55" s="187"/>
      <c r="JVQ55" s="187"/>
      <c r="JVR55" s="187"/>
      <c r="JVS55" s="187"/>
      <c r="JVT55" s="187"/>
      <c r="JVU55" s="187"/>
      <c r="JVV55" s="187"/>
      <c r="JVW55" s="187"/>
      <c r="JVX55" s="187"/>
      <c r="JVY55" s="187"/>
      <c r="JVZ55" s="187"/>
      <c r="JWA55" s="187"/>
      <c r="JWB55" s="187"/>
      <c r="JWC55" s="187"/>
      <c r="JWD55" s="187"/>
      <c r="JWE55" s="187"/>
      <c r="JWF55" s="187"/>
      <c r="JWG55" s="187"/>
      <c r="JWH55" s="187"/>
      <c r="JWI55" s="187"/>
      <c r="JWJ55" s="187"/>
      <c r="JWK55" s="187"/>
      <c r="JWL55" s="187"/>
      <c r="JWM55" s="187"/>
      <c r="JWN55" s="187"/>
      <c r="JWO55" s="187"/>
      <c r="JWP55" s="187"/>
      <c r="JWQ55" s="187"/>
      <c r="JWR55" s="187"/>
      <c r="JWS55" s="187"/>
      <c r="JWT55" s="187"/>
      <c r="JWU55" s="187"/>
      <c r="JWV55" s="187"/>
      <c r="JWW55" s="187"/>
      <c r="JWX55" s="187"/>
      <c r="JWY55" s="187"/>
      <c r="JWZ55" s="187"/>
      <c r="JXA55" s="187"/>
      <c r="JXB55" s="187"/>
      <c r="JXC55" s="187"/>
      <c r="JXD55" s="187"/>
      <c r="JXE55" s="187"/>
      <c r="JXF55" s="187"/>
      <c r="JXG55" s="187"/>
      <c r="JXH55" s="187"/>
      <c r="JXI55" s="187"/>
      <c r="JXJ55" s="187"/>
      <c r="JXK55" s="187"/>
      <c r="JXL55" s="187"/>
      <c r="JXM55" s="187"/>
      <c r="JXN55" s="187"/>
      <c r="JXO55" s="187"/>
      <c r="JXP55" s="187"/>
      <c r="JXQ55" s="187"/>
      <c r="JXR55" s="187"/>
      <c r="JXS55" s="187"/>
      <c r="JXT55" s="187"/>
      <c r="JXU55" s="187"/>
      <c r="JXV55" s="187"/>
      <c r="JXW55" s="187"/>
      <c r="JXX55" s="187"/>
      <c r="JXY55" s="187"/>
      <c r="JXZ55" s="187"/>
      <c r="JYA55" s="187"/>
      <c r="JYB55" s="187"/>
      <c r="JYC55" s="187"/>
      <c r="JYD55" s="187"/>
      <c r="JYE55" s="187"/>
      <c r="JYF55" s="187"/>
      <c r="JYG55" s="187"/>
      <c r="JYH55" s="187"/>
      <c r="JYI55" s="187"/>
      <c r="JYJ55" s="187"/>
      <c r="JYK55" s="187"/>
      <c r="JYL55" s="187"/>
      <c r="JYM55" s="187"/>
      <c r="JYN55" s="187"/>
      <c r="JYO55" s="187"/>
      <c r="JYP55" s="187"/>
      <c r="JYQ55" s="187"/>
      <c r="JYR55" s="187"/>
      <c r="JYS55" s="187"/>
      <c r="JYT55" s="187"/>
      <c r="JYU55" s="187"/>
      <c r="JYV55" s="187"/>
      <c r="JYW55" s="187"/>
      <c r="JYX55" s="187"/>
      <c r="JYY55" s="187"/>
      <c r="JYZ55" s="187"/>
      <c r="JZA55" s="187"/>
      <c r="JZB55" s="187"/>
      <c r="JZC55" s="187"/>
      <c r="JZD55" s="187"/>
      <c r="JZE55" s="187"/>
      <c r="JZF55" s="187"/>
      <c r="JZG55" s="187"/>
      <c r="JZH55" s="187"/>
      <c r="JZI55" s="187"/>
      <c r="JZJ55" s="187"/>
      <c r="JZK55" s="187"/>
      <c r="JZL55" s="187"/>
      <c r="JZM55" s="187"/>
      <c r="JZN55" s="187"/>
      <c r="JZO55" s="187"/>
      <c r="JZP55" s="187"/>
      <c r="JZQ55" s="187"/>
      <c r="JZR55" s="187"/>
      <c r="JZS55" s="187"/>
      <c r="JZT55" s="187"/>
      <c r="JZU55" s="187"/>
      <c r="JZV55" s="187"/>
      <c r="JZW55" s="187"/>
      <c r="JZX55" s="187"/>
      <c r="JZY55" s="187"/>
      <c r="JZZ55" s="187"/>
      <c r="KAA55" s="187"/>
      <c r="KAB55" s="187"/>
      <c r="KAC55" s="187"/>
      <c r="KAD55" s="187"/>
      <c r="KAE55" s="187"/>
      <c r="KAF55" s="187"/>
      <c r="KAG55" s="187"/>
      <c r="KAH55" s="187"/>
      <c r="KAI55" s="187"/>
      <c r="KAJ55" s="187"/>
      <c r="KAK55" s="187"/>
      <c r="KAL55" s="187"/>
      <c r="KAM55" s="187"/>
      <c r="KAN55" s="187"/>
      <c r="KAO55" s="187"/>
      <c r="KAP55" s="187"/>
      <c r="KAQ55" s="187"/>
      <c r="KAR55" s="187"/>
      <c r="KAS55" s="187"/>
      <c r="KAT55" s="187"/>
      <c r="KAU55" s="187"/>
      <c r="KAV55" s="187"/>
      <c r="KAW55" s="187"/>
      <c r="KAX55" s="187"/>
      <c r="KAY55" s="187"/>
      <c r="KAZ55" s="187"/>
      <c r="KBA55" s="187"/>
      <c r="KBB55" s="187"/>
      <c r="KBC55" s="187"/>
      <c r="KBD55" s="187"/>
      <c r="KBE55" s="187"/>
      <c r="KBF55" s="187"/>
      <c r="KBG55" s="187"/>
      <c r="KBH55" s="187"/>
      <c r="KBI55" s="187"/>
      <c r="KBJ55" s="187"/>
      <c r="KBK55" s="187"/>
      <c r="KBL55" s="187"/>
      <c r="KBM55" s="187"/>
      <c r="KBN55" s="187"/>
      <c r="KBO55" s="187"/>
      <c r="KBP55" s="187"/>
      <c r="KBQ55" s="187"/>
      <c r="KBR55" s="187"/>
      <c r="KBS55" s="187"/>
      <c r="KBT55" s="187"/>
      <c r="KBU55" s="187"/>
      <c r="KBV55" s="187"/>
      <c r="KBW55" s="187"/>
      <c r="KBX55" s="187"/>
      <c r="KBY55" s="187"/>
      <c r="KBZ55" s="187"/>
      <c r="KCA55" s="187"/>
      <c r="KCB55" s="187"/>
      <c r="KCC55" s="187"/>
      <c r="KCD55" s="187"/>
      <c r="KCE55" s="187"/>
      <c r="KCF55" s="187"/>
      <c r="KCG55" s="187"/>
      <c r="KCH55" s="187"/>
      <c r="KCI55" s="187"/>
      <c r="KCJ55" s="187"/>
      <c r="KCK55" s="187"/>
      <c r="KCL55" s="187"/>
      <c r="KCM55" s="187"/>
      <c r="KCN55" s="187"/>
      <c r="KCO55" s="187"/>
      <c r="KCP55" s="187"/>
      <c r="KCQ55" s="187"/>
      <c r="KCR55" s="187"/>
      <c r="KCS55" s="187"/>
      <c r="KCT55" s="187"/>
      <c r="KCU55" s="187"/>
      <c r="KCV55" s="187"/>
      <c r="KCW55" s="187"/>
      <c r="KCX55" s="187"/>
      <c r="KCY55" s="187"/>
      <c r="KCZ55" s="187"/>
      <c r="KDA55" s="187"/>
      <c r="KDB55" s="187"/>
      <c r="KDC55" s="187"/>
      <c r="KDD55" s="187"/>
      <c r="KDE55" s="187"/>
      <c r="KDF55" s="187"/>
      <c r="KDG55" s="187"/>
      <c r="KDH55" s="187"/>
      <c r="KDI55" s="187"/>
      <c r="KDJ55" s="187"/>
      <c r="KDK55" s="187"/>
      <c r="KDL55" s="187"/>
      <c r="KDM55" s="187"/>
      <c r="KDN55" s="187"/>
      <c r="KDO55" s="187"/>
      <c r="KDP55" s="187"/>
      <c r="KDQ55" s="187"/>
      <c r="KDR55" s="187"/>
      <c r="KDS55" s="187"/>
      <c r="KDT55" s="187"/>
      <c r="KDU55" s="187"/>
      <c r="KDV55" s="187"/>
      <c r="KDW55" s="187"/>
      <c r="KDX55" s="187"/>
      <c r="KDY55" s="187"/>
      <c r="KDZ55" s="187"/>
      <c r="KEA55" s="187"/>
      <c r="KEB55" s="187"/>
      <c r="KEC55" s="187"/>
      <c r="KED55" s="187"/>
      <c r="KEE55" s="187"/>
      <c r="KEF55" s="187"/>
      <c r="KEG55" s="187"/>
      <c r="KEH55" s="187"/>
      <c r="KEI55" s="187"/>
      <c r="KEJ55" s="187"/>
      <c r="KEK55" s="187"/>
      <c r="KEL55" s="187"/>
      <c r="KEM55" s="187"/>
      <c r="KEN55" s="187"/>
      <c r="KEO55" s="187"/>
      <c r="KEP55" s="187"/>
      <c r="KEQ55" s="187"/>
      <c r="KER55" s="187"/>
      <c r="KES55" s="187"/>
      <c r="KET55" s="187"/>
      <c r="KEU55" s="187"/>
      <c r="KEV55" s="187"/>
      <c r="KEW55" s="187"/>
      <c r="KEX55" s="187"/>
      <c r="KEY55" s="187"/>
      <c r="KEZ55" s="187"/>
      <c r="KFA55" s="187"/>
      <c r="KFB55" s="187"/>
      <c r="KFC55" s="187"/>
      <c r="KFD55" s="187"/>
      <c r="KFE55" s="187"/>
      <c r="KFF55" s="187"/>
      <c r="KFG55" s="187"/>
      <c r="KFH55" s="187"/>
      <c r="KFI55" s="187"/>
      <c r="KFJ55" s="187"/>
      <c r="KFK55" s="187"/>
      <c r="KFL55" s="187"/>
      <c r="KFM55" s="187"/>
      <c r="KFN55" s="187"/>
      <c r="KFO55" s="187"/>
      <c r="KFP55" s="187"/>
      <c r="KFQ55" s="187"/>
      <c r="KFR55" s="187"/>
      <c r="KFS55" s="187"/>
      <c r="KFT55" s="187"/>
      <c r="KFU55" s="187"/>
      <c r="KFV55" s="187"/>
      <c r="KFW55" s="187"/>
      <c r="KFX55" s="187"/>
      <c r="KFY55" s="187"/>
      <c r="KFZ55" s="187"/>
      <c r="KGA55" s="187"/>
      <c r="KGB55" s="187"/>
      <c r="KGC55" s="187"/>
      <c r="KGD55" s="187"/>
      <c r="KGE55" s="187"/>
      <c r="KGF55" s="187"/>
      <c r="KGG55" s="187"/>
      <c r="KGH55" s="187"/>
      <c r="KGI55" s="187"/>
      <c r="KGJ55" s="187"/>
      <c r="KGK55" s="187"/>
      <c r="KGL55" s="187"/>
      <c r="KGM55" s="187"/>
      <c r="KGN55" s="187"/>
      <c r="KGO55" s="187"/>
      <c r="KGP55" s="187"/>
      <c r="KGQ55" s="187"/>
      <c r="KGR55" s="187"/>
      <c r="KGS55" s="187"/>
      <c r="KGT55" s="187"/>
      <c r="KGU55" s="187"/>
      <c r="KGV55" s="187"/>
      <c r="KGW55" s="187"/>
      <c r="KGX55" s="187"/>
      <c r="KGY55" s="187"/>
      <c r="KGZ55" s="187"/>
      <c r="KHA55" s="187"/>
      <c r="KHB55" s="187"/>
      <c r="KHC55" s="187"/>
      <c r="KHD55" s="187"/>
      <c r="KHE55" s="187"/>
      <c r="KHF55" s="187"/>
      <c r="KHG55" s="187"/>
      <c r="KHH55" s="187"/>
      <c r="KHI55" s="187"/>
      <c r="KHJ55" s="187"/>
      <c r="KHK55" s="187"/>
      <c r="KHL55" s="187"/>
      <c r="KHM55" s="187"/>
      <c r="KHN55" s="187"/>
      <c r="KHO55" s="187"/>
      <c r="KHP55" s="187"/>
      <c r="KHQ55" s="187"/>
      <c r="KHR55" s="187"/>
      <c r="KHS55" s="187"/>
      <c r="KHT55" s="187"/>
      <c r="KHU55" s="187"/>
      <c r="KHV55" s="187"/>
      <c r="KHW55" s="187"/>
      <c r="KHX55" s="187"/>
      <c r="KHY55" s="187"/>
      <c r="KHZ55" s="187"/>
      <c r="KIA55" s="187"/>
      <c r="KIB55" s="187"/>
      <c r="KIC55" s="187"/>
      <c r="KID55" s="187"/>
      <c r="KIE55" s="187"/>
      <c r="KIF55" s="187"/>
      <c r="KIG55" s="187"/>
      <c r="KIH55" s="187"/>
      <c r="KII55" s="187"/>
      <c r="KIJ55" s="187"/>
      <c r="KIK55" s="187"/>
      <c r="KIL55" s="187"/>
      <c r="KIM55" s="187"/>
      <c r="KIN55" s="187"/>
      <c r="KIO55" s="187"/>
      <c r="KIP55" s="187"/>
      <c r="KIQ55" s="187"/>
      <c r="KIR55" s="187"/>
      <c r="KIS55" s="187"/>
      <c r="KIT55" s="187"/>
      <c r="KIU55" s="187"/>
      <c r="KIV55" s="187"/>
      <c r="KIW55" s="187"/>
      <c r="KIX55" s="187"/>
      <c r="KIY55" s="187"/>
      <c r="KIZ55" s="187"/>
      <c r="KJA55" s="187"/>
      <c r="KJB55" s="187"/>
      <c r="KJC55" s="187"/>
      <c r="KJD55" s="187"/>
      <c r="KJE55" s="187"/>
      <c r="KJF55" s="187"/>
      <c r="KJG55" s="187"/>
      <c r="KJH55" s="187"/>
      <c r="KJI55" s="187"/>
      <c r="KJJ55" s="187"/>
      <c r="KJK55" s="187"/>
      <c r="KJL55" s="187"/>
      <c r="KJM55" s="187"/>
      <c r="KJN55" s="187"/>
      <c r="KJO55" s="187"/>
      <c r="KJP55" s="187"/>
      <c r="KJQ55" s="187"/>
      <c r="KJR55" s="187"/>
      <c r="KJS55" s="187"/>
      <c r="KJT55" s="187"/>
      <c r="KJU55" s="187"/>
      <c r="KJV55" s="187"/>
      <c r="KJW55" s="187"/>
      <c r="KJX55" s="187"/>
      <c r="KJY55" s="187"/>
      <c r="KJZ55" s="187"/>
      <c r="KKA55" s="187"/>
      <c r="KKB55" s="187"/>
      <c r="KKC55" s="187"/>
      <c r="KKD55" s="187"/>
      <c r="KKE55" s="187"/>
      <c r="KKF55" s="187"/>
      <c r="KKG55" s="187"/>
      <c r="KKH55" s="187"/>
      <c r="KKI55" s="187"/>
      <c r="KKJ55" s="187"/>
      <c r="KKK55" s="187"/>
      <c r="KKL55" s="187"/>
      <c r="KKM55" s="187"/>
      <c r="KKN55" s="187"/>
      <c r="KKO55" s="187"/>
      <c r="KKP55" s="187"/>
      <c r="KKQ55" s="187"/>
      <c r="KKR55" s="187"/>
      <c r="KKS55" s="187"/>
      <c r="KKT55" s="187"/>
      <c r="KKU55" s="187"/>
      <c r="KKV55" s="187"/>
      <c r="KKW55" s="187"/>
      <c r="KKX55" s="187"/>
      <c r="KKY55" s="187"/>
      <c r="KKZ55" s="187"/>
      <c r="KLA55" s="187"/>
      <c r="KLB55" s="187"/>
      <c r="KLC55" s="187"/>
      <c r="KLD55" s="187"/>
      <c r="KLE55" s="187"/>
      <c r="KLF55" s="187"/>
      <c r="KLG55" s="187"/>
      <c r="KLH55" s="187"/>
      <c r="KLI55" s="187"/>
      <c r="KLJ55" s="187"/>
      <c r="KLK55" s="187"/>
      <c r="KLL55" s="187"/>
      <c r="KLM55" s="187"/>
      <c r="KLN55" s="187"/>
      <c r="KLO55" s="187"/>
      <c r="KLP55" s="187"/>
      <c r="KLQ55" s="187"/>
      <c r="KLR55" s="187"/>
      <c r="KLS55" s="187"/>
      <c r="KLT55" s="187"/>
      <c r="KLU55" s="187"/>
      <c r="KLV55" s="187"/>
      <c r="KLW55" s="187"/>
      <c r="KLX55" s="187"/>
      <c r="KLY55" s="187"/>
      <c r="KLZ55" s="187"/>
      <c r="KMA55" s="187"/>
      <c r="KMB55" s="187"/>
      <c r="KMC55" s="187"/>
      <c r="KMD55" s="187"/>
      <c r="KME55" s="187"/>
      <c r="KMF55" s="187"/>
      <c r="KMG55" s="187"/>
      <c r="KMH55" s="187"/>
      <c r="KMI55" s="187"/>
      <c r="KMJ55" s="187"/>
      <c r="KMK55" s="187"/>
      <c r="KML55" s="187"/>
      <c r="KMM55" s="187"/>
      <c r="KMN55" s="187"/>
      <c r="KMO55" s="187"/>
      <c r="KMP55" s="187"/>
      <c r="KMQ55" s="187"/>
      <c r="KMR55" s="187"/>
      <c r="KMS55" s="187"/>
      <c r="KMT55" s="187"/>
      <c r="KMU55" s="187"/>
      <c r="KMV55" s="187"/>
      <c r="KMW55" s="187"/>
      <c r="KMX55" s="187"/>
      <c r="KMY55" s="187"/>
      <c r="KMZ55" s="187"/>
      <c r="KNA55" s="187"/>
      <c r="KNB55" s="187"/>
      <c r="KNC55" s="187"/>
      <c r="KND55" s="187"/>
      <c r="KNE55" s="187"/>
      <c r="KNF55" s="187"/>
      <c r="KNG55" s="187"/>
      <c r="KNH55" s="187"/>
      <c r="KNI55" s="187"/>
      <c r="KNJ55" s="187"/>
      <c r="KNK55" s="187"/>
      <c r="KNL55" s="187"/>
      <c r="KNM55" s="187"/>
      <c r="KNN55" s="187"/>
      <c r="KNO55" s="187"/>
      <c r="KNP55" s="187"/>
      <c r="KNQ55" s="187"/>
      <c r="KNR55" s="187"/>
      <c r="KNS55" s="187"/>
      <c r="KNT55" s="187"/>
      <c r="KNU55" s="187"/>
      <c r="KNV55" s="187"/>
      <c r="KNW55" s="187"/>
      <c r="KNX55" s="187"/>
      <c r="KNY55" s="187"/>
      <c r="KNZ55" s="187"/>
      <c r="KOA55" s="187"/>
      <c r="KOB55" s="187"/>
      <c r="KOC55" s="187"/>
      <c r="KOD55" s="187"/>
      <c r="KOE55" s="187"/>
      <c r="KOF55" s="187"/>
      <c r="KOG55" s="187"/>
      <c r="KOH55" s="187"/>
      <c r="KOI55" s="187"/>
      <c r="KOJ55" s="187"/>
      <c r="KOK55" s="187"/>
      <c r="KOL55" s="187"/>
      <c r="KOM55" s="187"/>
      <c r="KON55" s="187"/>
      <c r="KOO55" s="187"/>
      <c r="KOP55" s="187"/>
      <c r="KOQ55" s="187"/>
      <c r="KOR55" s="187"/>
      <c r="KOS55" s="187"/>
      <c r="KOT55" s="187"/>
      <c r="KOU55" s="187"/>
      <c r="KOV55" s="187"/>
      <c r="KOW55" s="187"/>
      <c r="KOX55" s="187"/>
      <c r="KOY55" s="187"/>
      <c r="KOZ55" s="187"/>
      <c r="KPA55" s="187"/>
      <c r="KPB55" s="187"/>
      <c r="KPC55" s="187"/>
      <c r="KPD55" s="187"/>
      <c r="KPE55" s="187"/>
      <c r="KPF55" s="187"/>
      <c r="KPG55" s="187"/>
      <c r="KPH55" s="187"/>
      <c r="KPI55" s="187"/>
      <c r="KPJ55" s="187"/>
      <c r="KPK55" s="187"/>
      <c r="KPL55" s="187"/>
      <c r="KPM55" s="187"/>
      <c r="KPN55" s="187"/>
      <c r="KPO55" s="187"/>
      <c r="KPP55" s="187"/>
      <c r="KPQ55" s="187"/>
      <c r="KPR55" s="187"/>
      <c r="KPS55" s="187"/>
      <c r="KPT55" s="187"/>
      <c r="KPU55" s="187"/>
      <c r="KPV55" s="187"/>
      <c r="KPW55" s="187"/>
      <c r="KPX55" s="187"/>
      <c r="KPY55" s="187"/>
      <c r="KPZ55" s="187"/>
      <c r="KQA55" s="187"/>
      <c r="KQB55" s="187"/>
      <c r="KQC55" s="187"/>
      <c r="KQD55" s="187"/>
      <c r="KQE55" s="187"/>
      <c r="KQF55" s="187"/>
      <c r="KQG55" s="187"/>
      <c r="KQH55" s="187"/>
      <c r="KQI55" s="187"/>
      <c r="KQJ55" s="187"/>
      <c r="KQK55" s="187"/>
      <c r="KQL55" s="187"/>
      <c r="KQM55" s="187"/>
      <c r="KQN55" s="187"/>
      <c r="KQO55" s="187"/>
      <c r="KQP55" s="187"/>
      <c r="KQQ55" s="187"/>
      <c r="KQR55" s="187"/>
      <c r="KQS55" s="187"/>
      <c r="KQT55" s="187"/>
      <c r="KQU55" s="187"/>
      <c r="KQV55" s="187"/>
      <c r="KQW55" s="187"/>
      <c r="KQX55" s="187"/>
      <c r="KQY55" s="187"/>
      <c r="KQZ55" s="187"/>
      <c r="KRA55" s="187"/>
      <c r="KRB55" s="187"/>
      <c r="KRC55" s="187"/>
      <c r="KRD55" s="187"/>
      <c r="KRE55" s="187"/>
      <c r="KRF55" s="187"/>
      <c r="KRG55" s="187"/>
      <c r="KRH55" s="187"/>
      <c r="KRI55" s="187"/>
      <c r="KRJ55" s="187"/>
      <c r="KRK55" s="187"/>
      <c r="KRL55" s="187"/>
      <c r="KRM55" s="187"/>
      <c r="KRN55" s="187"/>
      <c r="KRO55" s="187"/>
      <c r="KRP55" s="187"/>
      <c r="KRQ55" s="187"/>
      <c r="KRR55" s="187"/>
      <c r="KRS55" s="187"/>
      <c r="KRT55" s="187"/>
      <c r="KRU55" s="187"/>
      <c r="KRV55" s="187"/>
      <c r="KRW55" s="187"/>
      <c r="KRX55" s="187"/>
      <c r="KRY55" s="187"/>
      <c r="KRZ55" s="187"/>
      <c r="KSA55" s="187"/>
      <c r="KSB55" s="187"/>
      <c r="KSC55" s="187"/>
      <c r="KSD55" s="187"/>
      <c r="KSE55" s="187"/>
      <c r="KSF55" s="187"/>
      <c r="KSG55" s="187"/>
      <c r="KSH55" s="187"/>
      <c r="KSI55" s="187"/>
      <c r="KSJ55" s="187"/>
      <c r="KSK55" s="187"/>
      <c r="KSL55" s="187"/>
      <c r="KSM55" s="187"/>
      <c r="KSN55" s="187"/>
      <c r="KSO55" s="187"/>
      <c r="KSP55" s="187"/>
      <c r="KSQ55" s="187"/>
      <c r="KSR55" s="187"/>
      <c r="KSS55" s="187"/>
      <c r="KST55" s="187"/>
      <c r="KSU55" s="187"/>
      <c r="KSV55" s="187"/>
      <c r="KSW55" s="187"/>
      <c r="KSX55" s="187"/>
      <c r="KSY55" s="187"/>
      <c r="KSZ55" s="187"/>
      <c r="KTA55" s="187"/>
      <c r="KTB55" s="187"/>
      <c r="KTC55" s="187"/>
      <c r="KTD55" s="187"/>
      <c r="KTE55" s="187"/>
      <c r="KTF55" s="187"/>
      <c r="KTG55" s="187"/>
      <c r="KTH55" s="187"/>
      <c r="KTI55" s="187"/>
      <c r="KTJ55" s="187"/>
      <c r="KTK55" s="187"/>
      <c r="KTL55" s="187"/>
      <c r="KTM55" s="187"/>
      <c r="KTN55" s="187"/>
      <c r="KTO55" s="187"/>
      <c r="KTP55" s="187"/>
      <c r="KTQ55" s="187"/>
      <c r="KTR55" s="187"/>
      <c r="KTS55" s="187"/>
      <c r="KTT55" s="187"/>
      <c r="KTU55" s="187"/>
      <c r="KTV55" s="187"/>
      <c r="KTW55" s="187"/>
      <c r="KTX55" s="187"/>
      <c r="KTY55" s="187"/>
      <c r="KTZ55" s="187"/>
      <c r="KUA55" s="187"/>
      <c r="KUB55" s="187"/>
      <c r="KUC55" s="187"/>
      <c r="KUD55" s="187"/>
      <c r="KUE55" s="187"/>
      <c r="KUF55" s="187"/>
      <c r="KUG55" s="187"/>
      <c r="KUH55" s="187"/>
      <c r="KUI55" s="187"/>
      <c r="KUJ55" s="187"/>
      <c r="KUK55" s="187"/>
      <c r="KUL55" s="187"/>
      <c r="KUM55" s="187"/>
      <c r="KUN55" s="187"/>
      <c r="KUO55" s="187"/>
      <c r="KUP55" s="187"/>
      <c r="KUQ55" s="187"/>
      <c r="KUR55" s="187"/>
      <c r="KUS55" s="187"/>
      <c r="KUT55" s="187"/>
      <c r="KUU55" s="187"/>
      <c r="KUV55" s="187"/>
      <c r="KUW55" s="187"/>
      <c r="KUX55" s="187"/>
      <c r="KUY55" s="187"/>
      <c r="KUZ55" s="187"/>
      <c r="KVA55" s="187"/>
      <c r="KVB55" s="187"/>
      <c r="KVC55" s="187"/>
      <c r="KVD55" s="187"/>
      <c r="KVE55" s="187"/>
      <c r="KVF55" s="187"/>
      <c r="KVG55" s="187"/>
      <c r="KVH55" s="187"/>
      <c r="KVI55" s="187"/>
      <c r="KVJ55" s="187"/>
      <c r="KVK55" s="187"/>
      <c r="KVL55" s="187"/>
      <c r="KVM55" s="187"/>
      <c r="KVN55" s="187"/>
      <c r="KVO55" s="187"/>
      <c r="KVP55" s="187"/>
      <c r="KVQ55" s="187"/>
      <c r="KVR55" s="187"/>
      <c r="KVS55" s="187"/>
      <c r="KVT55" s="187"/>
      <c r="KVU55" s="187"/>
      <c r="KVV55" s="187"/>
      <c r="KVW55" s="187"/>
      <c r="KVX55" s="187"/>
      <c r="KVY55" s="187"/>
      <c r="KVZ55" s="187"/>
      <c r="KWA55" s="187"/>
      <c r="KWB55" s="187"/>
      <c r="KWC55" s="187"/>
      <c r="KWD55" s="187"/>
      <c r="KWE55" s="187"/>
      <c r="KWF55" s="187"/>
      <c r="KWG55" s="187"/>
      <c r="KWH55" s="187"/>
      <c r="KWI55" s="187"/>
      <c r="KWJ55" s="187"/>
      <c r="KWK55" s="187"/>
      <c r="KWL55" s="187"/>
      <c r="KWM55" s="187"/>
      <c r="KWN55" s="187"/>
      <c r="KWO55" s="187"/>
      <c r="KWP55" s="187"/>
      <c r="KWQ55" s="187"/>
      <c r="KWR55" s="187"/>
      <c r="KWS55" s="187"/>
      <c r="KWT55" s="187"/>
      <c r="KWU55" s="187"/>
      <c r="KWV55" s="187"/>
      <c r="KWW55" s="187"/>
      <c r="KWX55" s="187"/>
      <c r="KWY55" s="187"/>
      <c r="KWZ55" s="187"/>
      <c r="KXA55" s="187"/>
      <c r="KXB55" s="187"/>
      <c r="KXC55" s="187"/>
      <c r="KXD55" s="187"/>
      <c r="KXE55" s="187"/>
      <c r="KXF55" s="187"/>
      <c r="KXG55" s="187"/>
      <c r="KXH55" s="187"/>
      <c r="KXI55" s="187"/>
      <c r="KXJ55" s="187"/>
      <c r="KXK55" s="187"/>
      <c r="KXL55" s="187"/>
      <c r="KXM55" s="187"/>
      <c r="KXN55" s="187"/>
      <c r="KXO55" s="187"/>
      <c r="KXP55" s="187"/>
      <c r="KXQ55" s="187"/>
      <c r="KXR55" s="187"/>
      <c r="KXS55" s="187"/>
      <c r="KXT55" s="187"/>
      <c r="KXU55" s="187"/>
      <c r="KXV55" s="187"/>
      <c r="KXW55" s="187"/>
      <c r="KXX55" s="187"/>
      <c r="KXY55" s="187"/>
      <c r="KXZ55" s="187"/>
      <c r="KYA55" s="187"/>
      <c r="KYB55" s="187"/>
      <c r="KYC55" s="187"/>
      <c r="KYD55" s="187"/>
      <c r="KYE55" s="187"/>
      <c r="KYF55" s="187"/>
      <c r="KYG55" s="187"/>
      <c r="KYH55" s="187"/>
      <c r="KYI55" s="187"/>
      <c r="KYJ55" s="187"/>
      <c r="KYK55" s="187"/>
      <c r="KYL55" s="187"/>
      <c r="KYM55" s="187"/>
      <c r="KYN55" s="187"/>
      <c r="KYO55" s="187"/>
      <c r="KYP55" s="187"/>
      <c r="KYQ55" s="187"/>
      <c r="KYR55" s="187"/>
      <c r="KYS55" s="187"/>
      <c r="KYT55" s="187"/>
      <c r="KYU55" s="187"/>
      <c r="KYV55" s="187"/>
      <c r="KYW55" s="187"/>
      <c r="KYX55" s="187"/>
      <c r="KYY55" s="187"/>
      <c r="KYZ55" s="187"/>
      <c r="KZA55" s="187"/>
      <c r="KZB55" s="187"/>
      <c r="KZC55" s="187"/>
      <c r="KZD55" s="187"/>
      <c r="KZE55" s="187"/>
      <c r="KZF55" s="187"/>
      <c r="KZG55" s="187"/>
      <c r="KZH55" s="187"/>
      <c r="KZI55" s="187"/>
      <c r="KZJ55" s="187"/>
      <c r="KZK55" s="187"/>
      <c r="KZL55" s="187"/>
      <c r="KZM55" s="187"/>
      <c r="KZN55" s="187"/>
      <c r="KZO55" s="187"/>
      <c r="KZP55" s="187"/>
      <c r="KZQ55" s="187"/>
      <c r="KZR55" s="187"/>
      <c r="KZS55" s="187"/>
      <c r="KZT55" s="187"/>
      <c r="KZU55" s="187"/>
      <c r="KZV55" s="187"/>
      <c r="KZW55" s="187"/>
      <c r="KZX55" s="187"/>
      <c r="KZY55" s="187"/>
      <c r="KZZ55" s="187"/>
      <c r="LAA55" s="187"/>
      <c r="LAB55" s="187"/>
      <c r="LAC55" s="187"/>
      <c r="LAD55" s="187"/>
      <c r="LAE55" s="187"/>
      <c r="LAF55" s="187"/>
      <c r="LAG55" s="187"/>
      <c r="LAH55" s="187"/>
      <c r="LAI55" s="187"/>
      <c r="LAJ55" s="187"/>
      <c r="LAK55" s="187"/>
      <c r="LAL55" s="187"/>
      <c r="LAM55" s="187"/>
      <c r="LAN55" s="187"/>
      <c r="LAO55" s="187"/>
      <c r="LAP55" s="187"/>
      <c r="LAQ55" s="187"/>
      <c r="LAR55" s="187"/>
      <c r="LAS55" s="187"/>
      <c r="LAT55" s="187"/>
      <c r="LAU55" s="187"/>
      <c r="LAV55" s="187"/>
      <c r="LAW55" s="187"/>
      <c r="LAX55" s="187"/>
      <c r="LAY55" s="187"/>
      <c r="LAZ55" s="187"/>
      <c r="LBA55" s="187"/>
      <c r="LBB55" s="187"/>
      <c r="LBC55" s="187"/>
      <c r="LBD55" s="187"/>
      <c r="LBE55" s="187"/>
      <c r="LBF55" s="187"/>
      <c r="LBG55" s="187"/>
      <c r="LBH55" s="187"/>
      <c r="LBI55" s="187"/>
      <c r="LBJ55" s="187"/>
      <c r="LBK55" s="187"/>
      <c r="LBL55" s="187"/>
      <c r="LBM55" s="187"/>
      <c r="LBN55" s="187"/>
      <c r="LBO55" s="187"/>
      <c r="LBP55" s="187"/>
      <c r="LBQ55" s="187"/>
      <c r="LBR55" s="187"/>
      <c r="LBS55" s="187"/>
      <c r="LBT55" s="187"/>
      <c r="LBU55" s="187"/>
      <c r="LBV55" s="187"/>
      <c r="LBW55" s="187"/>
      <c r="LBX55" s="187"/>
      <c r="LBY55" s="187"/>
      <c r="LBZ55" s="187"/>
      <c r="LCA55" s="187"/>
      <c r="LCB55" s="187"/>
      <c r="LCC55" s="187"/>
      <c r="LCD55" s="187"/>
      <c r="LCE55" s="187"/>
      <c r="LCF55" s="187"/>
      <c r="LCG55" s="187"/>
      <c r="LCH55" s="187"/>
      <c r="LCI55" s="187"/>
      <c r="LCJ55" s="187"/>
      <c r="LCK55" s="187"/>
      <c r="LCL55" s="187"/>
      <c r="LCM55" s="187"/>
      <c r="LCN55" s="187"/>
      <c r="LCO55" s="187"/>
      <c r="LCP55" s="187"/>
      <c r="LCQ55" s="187"/>
      <c r="LCR55" s="187"/>
      <c r="LCS55" s="187"/>
      <c r="LCT55" s="187"/>
      <c r="LCU55" s="187"/>
      <c r="LCV55" s="187"/>
      <c r="LCW55" s="187"/>
      <c r="LCX55" s="187"/>
      <c r="LCY55" s="187"/>
      <c r="LCZ55" s="187"/>
      <c r="LDA55" s="187"/>
      <c r="LDB55" s="187"/>
      <c r="LDC55" s="187"/>
      <c r="LDD55" s="187"/>
      <c r="LDE55" s="187"/>
      <c r="LDF55" s="187"/>
      <c r="LDG55" s="187"/>
      <c r="LDH55" s="187"/>
      <c r="LDI55" s="187"/>
      <c r="LDJ55" s="187"/>
      <c r="LDK55" s="187"/>
      <c r="LDL55" s="187"/>
      <c r="LDM55" s="187"/>
      <c r="LDN55" s="187"/>
      <c r="LDO55" s="187"/>
      <c r="LDP55" s="187"/>
      <c r="LDQ55" s="187"/>
      <c r="LDR55" s="187"/>
      <c r="LDS55" s="187"/>
      <c r="LDT55" s="187"/>
      <c r="LDU55" s="187"/>
      <c r="LDV55" s="187"/>
      <c r="LDW55" s="187"/>
      <c r="LDX55" s="187"/>
      <c r="LDY55" s="187"/>
      <c r="LDZ55" s="187"/>
      <c r="LEA55" s="187"/>
      <c r="LEB55" s="187"/>
      <c r="LEC55" s="187"/>
      <c r="LED55" s="187"/>
      <c r="LEE55" s="187"/>
      <c r="LEF55" s="187"/>
      <c r="LEG55" s="187"/>
      <c r="LEH55" s="187"/>
      <c r="LEI55" s="187"/>
      <c r="LEJ55" s="187"/>
      <c r="LEK55" s="187"/>
      <c r="LEL55" s="187"/>
      <c r="LEM55" s="187"/>
      <c r="LEN55" s="187"/>
      <c r="LEO55" s="187"/>
      <c r="LEP55" s="187"/>
      <c r="LEQ55" s="187"/>
      <c r="LER55" s="187"/>
      <c r="LES55" s="187"/>
      <c r="LET55" s="187"/>
      <c r="LEU55" s="187"/>
      <c r="LEV55" s="187"/>
      <c r="LEW55" s="187"/>
      <c r="LEX55" s="187"/>
      <c r="LEY55" s="187"/>
      <c r="LEZ55" s="187"/>
      <c r="LFA55" s="187"/>
      <c r="LFB55" s="187"/>
      <c r="LFC55" s="187"/>
      <c r="LFD55" s="187"/>
      <c r="LFE55" s="187"/>
      <c r="LFF55" s="187"/>
      <c r="LFG55" s="187"/>
      <c r="LFH55" s="187"/>
      <c r="LFI55" s="187"/>
      <c r="LFJ55" s="187"/>
      <c r="LFK55" s="187"/>
      <c r="LFL55" s="187"/>
      <c r="LFM55" s="187"/>
      <c r="LFN55" s="187"/>
      <c r="LFO55" s="187"/>
      <c r="LFP55" s="187"/>
      <c r="LFQ55" s="187"/>
      <c r="LFR55" s="187"/>
      <c r="LFS55" s="187"/>
      <c r="LFT55" s="187"/>
      <c r="LFU55" s="187"/>
      <c r="LFV55" s="187"/>
      <c r="LFW55" s="187"/>
      <c r="LFX55" s="187"/>
      <c r="LFY55" s="187"/>
      <c r="LFZ55" s="187"/>
      <c r="LGA55" s="187"/>
      <c r="LGB55" s="187"/>
      <c r="LGC55" s="187"/>
      <c r="LGD55" s="187"/>
      <c r="LGE55" s="187"/>
      <c r="LGF55" s="187"/>
      <c r="LGG55" s="187"/>
      <c r="LGH55" s="187"/>
      <c r="LGI55" s="187"/>
      <c r="LGJ55" s="187"/>
      <c r="LGK55" s="187"/>
      <c r="LGL55" s="187"/>
      <c r="LGM55" s="187"/>
      <c r="LGN55" s="187"/>
      <c r="LGO55" s="187"/>
      <c r="LGP55" s="187"/>
      <c r="LGQ55" s="187"/>
      <c r="LGR55" s="187"/>
      <c r="LGS55" s="187"/>
      <c r="LGT55" s="187"/>
      <c r="LGU55" s="187"/>
      <c r="LGV55" s="187"/>
      <c r="LGW55" s="187"/>
      <c r="LGX55" s="187"/>
      <c r="LGY55" s="187"/>
      <c r="LGZ55" s="187"/>
      <c r="LHA55" s="187"/>
      <c r="LHB55" s="187"/>
      <c r="LHC55" s="187"/>
      <c r="LHD55" s="187"/>
      <c r="LHE55" s="187"/>
      <c r="LHF55" s="187"/>
      <c r="LHG55" s="187"/>
      <c r="LHH55" s="187"/>
      <c r="LHI55" s="187"/>
      <c r="LHJ55" s="187"/>
      <c r="LHK55" s="187"/>
      <c r="LHL55" s="187"/>
      <c r="LHM55" s="187"/>
      <c r="LHN55" s="187"/>
      <c r="LHO55" s="187"/>
      <c r="LHP55" s="187"/>
      <c r="LHQ55" s="187"/>
      <c r="LHR55" s="187"/>
      <c r="LHS55" s="187"/>
      <c r="LHT55" s="187"/>
      <c r="LHU55" s="187"/>
      <c r="LHV55" s="187"/>
      <c r="LHW55" s="187"/>
      <c r="LHX55" s="187"/>
      <c r="LHY55" s="187"/>
      <c r="LHZ55" s="187"/>
      <c r="LIA55" s="187"/>
      <c r="LIB55" s="187"/>
      <c r="LIC55" s="187"/>
      <c r="LID55" s="187"/>
      <c r="LIE55" s="187"/>
      <c r="LIF55" s="187"/>
      <c r="LIG55" s="187"/>
      <c r="LIH55" s="187"/>
      <c r="LII55" s="187"/>
      <c r="LIJ55" s="187"/>
      <c r="LIK55" s="187"/>
      <c r="LIL55" s="187"/>
      <c r="LIM55" s="187"/>
      <c r="LIN55" s="187"/>
      <c r="LIO55" s="187"/>
      <c r="LIP55" s="187"/>
      <c r="LIQ55" s="187"/>
      <c r="LIR55" s="187"/>
      <c r="LIS55" s="187"/>
      <c r="LIT55" s="187"/>
      <c r="LIU55" s="187"/>
      <c r="LIV55" s="187"/>
      <c r="LIW55" s="187"/>
      <c r="LIX55" s="187"/>
      <c r="LIY55" s="187"/>
      <c r="LIZ55" s="187"/>
      <c r="LJA55" s="187"/>
      <c r="LJB55" s="187"/>
      <c r="LJC55" s="187"/>
      <c r="LJD55" s="187"/>
      <c r="LJE55" s="187"/>
      <c r="LJF55" s="187"/>
      <c r="LJG55" s="187"/>
      <c r="LJH55" s="187"/>
      <c r="LJI55" s="187"/>
      <c r="LJJ55" s="187"/>
      <c r="LJK55" s="187"/>
      <c r="LJL55" s="187"/>
      <c r="LJM55" s="187"/>
      <c r="LJN55" s="187"/>
      <c r="LJO55" s="187"/>
      <c r="LJP55" s="187"/>
      <c r="LJQ55" s="187"/>
      <c r="LJR55" s="187"/>
      <c r="LJS55" s="187"/>
      <c r="LJT55" s="187"/>
      <c r="LJU55" s="187"/>
      <c r="LJV55" s="187"/>
      <c r="LJW55" s="187"/>
      <c r="LJX55" s="187"/>
      <c r="LJY55" s="187"/>
      <c r="LJZ55" s="187"/>
      <c r="LKA55" s="187"/>
      <c r="LKB55" s="187"/>
      <c r="LKC55" s="187"/>
      <c r="LKD55" s="187"/>
      <c r="LKE55" s="187"/>
      <c r="LKF55" s="187"/>
      <c r="LKG55" s="187"/>
      <c r="LKH55" s="187"/>
      <c r="LKI55" s="187"/>
      <c r="LKJ55" s="187"/>
      <c r="LKK55" s="187"/>
      <c r="LKL55" s="187"/>
      <c r="LKM55" s="187"/>
      <c r="LKN55" s="187"/>
      <c r="LKO55" s="187"/>
      <c r="LKP55" s="187"/>
      <c r="LKQ55" s="187"/>
      <c r="LKR55" s="187"/>
      <c r="LKS55" s="187"/>
      <c r="LKT55" s="187"/>
      <c r="LKU55" s="187"/>
      <c r="LKV55" s="187"/>
      <c r="LKW55" s="187"/>
      <c r="LKX55" s="187"/>
      <c r="LKY55" s="187"/>
      <c r="LKZ55" s="187"/>
      <c r="LLA55" s="187"/>
      <c r="LLB55" s="187"/>
      <c r="LLC55" s="187"/>
      <c r="LLD55" s="187"/>
      <c r="LLE55" s="187"/>
      <c r="LLF55" s="187"/>
      <c r="LLG55" s="187"/>
      <c r="LLH55" s="187"/>
      <c r="LLI55" s="187"/>
      <c r="LLJ55" s="187"/>
      <c r="LLK55" s="187"/>
      <c r="LLL55" s="187"/>
      <c r="LLM55" s="187"/>
      <c r="LLN55" s="187"/>
      <c r="LLO55" s="187"/>
      <c r="LLP55" s="187"/>
      <c r="LLQ55" s="187"/>
      <c r="LLR55" s="187"/>
      <c r="LLS55" s="187"/>
      <c r="LLT55" s="187"/>
      <c r="LLU55" s="187"/>
      <c r="LLV55" s="187"/>
      <c r="LLW55" s="187"/>
      <c r="LLX55" s="187"/>
      <c r="LLY55" s="187"/>
      <c r="LLZ55" s="187"/>
      <c r="LMA55" s="187"/>
      <c r="LMB55" s="187"/>
      <c r="LMC55" s="187"/>
      <c r="LMD55" s="187"/>
      <c r="LME55" s="187"/>
      <c r="LMF55" s="187"/>
      <c r="LMG55" s="187"/>
      <c r="LMH55" s="187"/>
      <c r="LMI55" s="187"/>
      <c r="LMJ55" s="187"/>
      <c r="LMK55" s="187"/>
      <c r="LML55" s="187"/>
      <c r="LMM55" s="187"/>
      <c r="LMN55" s="187"/>
      <c r="LMO55" s="187"/>
      <c r="LMP55" s="187"/>
      <c r="LMQ55" s="187"/>
      <c r="LMR55" s="187"/>
      <c r="LMS55" s="187"/>
      <c r="LMT55" s="187"/>
      <c r="LMU55" s="187"/>
      <c r="LMV55" s="187"/>
      <c r="LMW55" s="187"/>
      <c r="LMX55" s="187"/>
      <c r="LMY55" s="187"/>
      <c r="LMZ55" s="187"/>
      <c r="LNA55" s="187"/>
      <c r="LNB55" s="187"/>
      <c r="LNC55" s="187"/>
      <c r="LND55" s="187"/>
      <c r="LNE55" s="187"/>
      <c r="LNF55" s="187"/>
      <c r="LNG55" s="187"/>
      <c r="LNH55" s="187"/>
      <c r="LNI55" s="187"/>
      <c r="LNJ55" s="187"/>
      <c r="LNK55" s="187"/>
      <c r="LNL55" s="187"/>
      <c r="LNM55" s="187"/>
      <c r="LNN55" s="187"/>
      <c r="LNO55" s="187"/>
      <c r="LNP55" s="187"/>
      <c r="LNQ55" s="187"/>
      <c r="LNR55" s="187"/>
      <c r="LNS55" s="187"/>
      <c r="LNT55" s="187"/>
      <c r="LNU55" s="187"/>
      <c r="LNV55" s="187"/>
      <c r="LNW55" s="187"/>
      <c r="LNX55" s="187"/>
      <c r="LNY55" s="187"/>
      <c r="LNZ55" s="187"/>
      <c r="LOA55" s="187"/>
      <c r="LOB55" s="187"/>
      <c r="LOC55" s="187"/>
      <c r="LOD55" s="187"/>
      <c r="LOE55" s="187"/>
      <c r="LOF55" s="187"/>
      <c r="LOG55" s="187"/>
      <c r="LOH55" s="187"/>
      <c r="LOI55" s="187"/>
      <c r="LOJ55" s="187"/>
      <c r="LOK55" s="187"/>
      <c r="LOL55" s="187"/>
      <c r="LOM55" s="187"/>
      <c r="LON55" s="187"/>
      <c r="LOO55" s="187"/>
      <c r="LOP55" s="187"/>
      <c r="LOQ55" s="187"/>
      <c r="LOR55" s="187"/>
      <c r="LOS55" s="187"/>
      <c r="LOT55" s="187"/>
      <c r="LOU55" s="187"/>
      <c r="LOV55" s="187"/>
      <c r="LOW55" s="187"/>
      <c r="LOX55" s="187"/>
      <c r="LOY55" s="187"/>
      <c r="LOZ55" s="187"/>
      <c r="LPA55" s="187"/>
      <c r="LPB55" s="187"/>
      <c r="LPC55" s="187"/>
      <c r="LPD55" s="187"/>
      <c r="LPE55" s="187"/>
      <c r="LPF55" s="187"/>
      <c r="LPG55" s="187"/>
      <c r="LPH55" s="187"/>
      <c r="LPI55" s="187"/>
      <c r="LPJ55" s="187"/>
      <c r="LPK55" s="187"/>
      <c r="LPL55" s="187"/>
      <c r="LPM55" s="187"/>
      <c r="LPN55" s="187"/>
      <c r="LPO55" s="187"/>
      <c r="LPP55" s="187"/>
      <c r="LPQ55" s="187"/>
      <c r="LPR55" s="187"/>
      <c r="LPS55" s="187"/>
      <c r="LPT55" s="187"/>
      <c r="LPU55" s="187"/>
      <c r="LPV55" s="187"/>
      <c r="LPW55" s="187"/>
      <c r="LPX55" s="187"/>
      <c r="LPY55" s="187"/>
      <c r="LPZ55" s="187"/>
      <c r="LQA55" s="187"/>
      <c r="LQB55" s="187"/>
      <c r="LQC55" s="187"/>
      <c r="LQD55" s="187"/>
      <c r="LQE55" s="187"/>
      <c r="LQF55" s="187"/>
      <c r="LQG55" s="187"/>
      <c r="LQH55" s="187"/>
      <c r="LQI55" s="187"/>
      <c r="LQJ55" s="187"/>
      <c r="LQK55" s="187"/>
      <c r="LQL55" s="187"/>
      <c r="LQM55" s="187"/>
      <c r="LQN55" s="187"/>
      <c r="LQO55" s="187"/>
      <c r="LQP55" s="187"/>
      <c r="LQQ55" s="187"/>
      <c r="LQR55" s="187"/>
      <c r="LQS55" s="187"/>
      <c r="LQT55" s="187"/>
      <c r="LQU55" s="187"/>
      <c r="LQV55" s="187"/>
      <c r="LQW55" s="187"/>
      <c r="LQX55" s="187"/>
      <c r="LQY55" s="187"/>
      <c r="LQZ55" s="187"/>
      <c r="LRA55" s="187"/>
      <c r="LRB55" s="187"/>
      <c r="LRC55" s="187"/>
      <c r="LRD55" s="187"/>
      <c r="LRE55" s="187"/>
      <c r="LRF55" s="187"/>
      <c r="LRG55" s="187"/>
      <c r="LRH55" s="187"/>
      <c r="LRI55" s="187"/>
      <c r="LRJ55" s="187"/>
      <c r="LRK55" s="187"/>
      <c r="LRL55" s="187"/>
      <c r="LRM55" s="187"/>
      <c r="LRN55" s="187"/>
      <c r="LRO55" s="187"/>
      <c r="LRP55" s="187"/>
      <c r="LRQ55" s="187"/>
      <c r="LRR55" s="187"/>
      <c r="LRS55" s="187"/>
      <c r="LRT55" s="187"/>
      <c r="LRU55" s="187"/>
      <c r="LRV55" s="187"/>
      <c r="LRW55" s="187"/>
      <c r="LRX55" s="187"/>
      <c r="LRY55" s="187"/>
      <c r="LRZ55" s="187"/>
      <c r="LSA55" s="187"/>
      <c r="LSB55" s="187"/>
      <c r="LSC55" s="187"/>
      <c r="LSD55" s="187"/>
      <c r="LSE55" s="187"/>
      <c r="LSF55" s="187"/>
      <c r="LSG55" s="187"/>
      <c r="LSH55" s="187"/>
      <c r="LSI55" s="187"/>
      <c r="LSJ55" s="187"/>
      <c r="LSK55" s="187"/>
      <c r="LSL55" s="187"/>
      <c r="LSM55" s="187"/>
      <c r="LSN55" s="187"/>
      <c r="LSO55" s="187"/>
      <c r="LSP55" s="187"/>
      <c r="LSQ55" s="187"/>
      <c r="LSR55" s="187"/>
      <c r="LSS55" s="187"/>
      <c r="LST55" s="187"/>
      <c r="LSU55" s="187"/>
      <c r="LSV55" s="187"/>
      <c r="LSW55" s="187"/>
      <c r="LSX55" s="187"/>
      <c r="LSY55" s="187"/>
      <c r="LSZ55" s="187"/>
      <c r="LTA55" s="187"/>
      <c r="LTB55" s="187"/>
      <c r="LTC55" s="187"/>
      <c r="LTD55" s="187"/>
      <c r="LTE55" s="187"/>
      <c r="LTF55" s="187"/>
      <c r="LTG55" s="187"/>
      <c r="LTH55" s="187"/>
      <c r="LTI55" s="187"/>
      <c r="LTJ55" s="187"/>
      <c r="LTK55" s="187"/>
      <c r="LTL55" s="187"/>
      <c r="LTM55" s="187"/>
      <c r="LTN55" s="187"/>
      <c r="LTO55" s="187"/>
      <c r="LTP55" s="187"/>
      <c r="LTQ55" s="187"/>
      <c r="LTR55" s="187"/>
      <c r="LTS55" s="187"/>
      <c r="LTT55" s="187"/>
      <c r="LTU55" s="187"/>
      <c r="LTV55" s="187"/>
      <c r="LTW55" s="187"/>
      <c r="LTX55" s="187"/>
      <c r="LTY55" s="187"/>
      <c r="LTZ55" s="187"/>
      <c r="LUA55" s="187"/>
      <c r="LUB55" s="187"/>
      <c r="LUC55" s="187"/>
      <c r="LUD55" s="187"/>
      <c r="LUE55" s="187"/>
      <c r="LUF55" s="187"/>
      <c r="LUG55" s="187"/>
      <c r="LUH55" s="187"/>
      <c r="LUI55" s="187"/>
      <c r="LUJ55" s="187"/>
      <c r="LUK55" s="187"/>
      <c r="LUL55" s="187"/>
      <c r="LUM55" s="187"/>
      <c r="LUN55" s="187"/>
      <c r="LUO55" s="187"/>
      <c r="LUP55" s="187"/>
      <c r="LUQ55" s="187"/>
      <c r="LUR55" s="187"/>
      <c r="LUS55" s="187"/>
      <c r="LUT55" s="187"/>
      <c r="LUU55" s="187"/>
      <c r="LUV55" s="187"/>
      <c r="LUW55" s="187"/>
      <c r="LUX55" s="187"/>
      <c r="LUY55" s="187"/>
      <c r="LUZ55" s="187"/>
      <c r="LVA55" s="187"/>
      <c r="LVB55" s="187"/>
      <c r="LVC55" s="187"/>
      <c r="LVD55" s="187"/>
      <c r="LVE55" s="187"/>
      <c r="LVF55" s="187"/>
      <c r="LVG55" s="187"/>
      <c r="LVH55" s="187"/>
      <c r="LVI55" s="187"/>
      <c r="LVJ55" s="187"/>
      <c r="LVK55" s="187"/>
      <c r="LVL55" s="187"/>
      <c r="LVM55" s="187"/>
      <c r="LVN55" s="187"/>
      <c r="LVO55" s="187"/>
      <c r="LVP55" s="187"/>
      <c r="LVQ55" s="187"/>
      <c r="LVR55" s="187"/>
      <c r="LVS55" s="187"/>
      <c r="LVT55" s="187"/>
      <c r="LVU55" s="187"/>
      <c r="LVV55" s="187"/>
      <c r="LVW55" s="187"/>
      <c r="LVX55" s="187"/>
      <c r="LVY55" s="187"/>
      <c r="LVZ55" s="187"/>
      <c r="LWA55" s="187"/>
      <c r="LWB55" s="187"/>
      <c r="LWC55" s="187"/>
      <c r="LWD55" s="187"/>
      <c r="LWE55" s="187"/>
      <c r="LWF55" s="187"/>
      <c r="LWG55" s="187"/>
      <c r="LWH55" s="187"/>
      <c r="LWI55" s="187"/>
      <c r="LWJ55" s="187"/>
      <c r="LWK55" s="187"/>
      <c r="LWL55" s="187"/>
      <c r="LWM55" s="187"/>
      <c r="LWN55" s="187"/>
      <c r="LWO55" s="187"/>
      <c r="LWP55" s="187"/>
      <c r="LWQ55" s="187"/>
      <c r="LWR55" s="187"/>
      <c r="LWS55" s="187"/>
      <c r="LWT55" s="187"/>
      <c r="LWU55" s="187"/>
      <c r="LWV55" s="187"/>
      <c r="LWW55" s="187"/>
      <c r="LWX55" s="187"/>
      <c r="LWY55" s="187"/>
      <c r="LWZ55" s="187"/>
      <c r="LXA55" s="187"/>
      <c r="LXB55" s="187"/>
      <c r="LXC55" s="187"/>
      <c r="LXD55" s="187"/>
      <c r="LXE55" s="187"/>
      <c r="LXF55" s="187"/>
      <c r="LXG55" s="187"/>
      <c r="LXH55" s="187"/>
      <c r="LXI55" s="187"/>
      <c r="LXJ55" s="187"/>
      <c r="LXK55" s="187"/>
      <c r="LXL55" s="187"/>
      <c r="LXM55" s="187"/>
      <c r="LXN55" s="187"/>
      <c r="LXO55" s="187"/>
      <c r="LXP55" s="187"/>
      <c r="LXQ55" s="187"/>
      <c r="LXR55" s="187"/>
      <c r="LXS55" s="187"/>
      <c r="LXT55" s="187"/>
      <c r="LXU55" s="187"/>
      <c r="LXV55" s="187"/>
      <c r="LXW55" s="187"/>
      <c r="LXX55" s="187"/>
      <c r="LXY55" s="187"/>
      <c r="LXZ55" s="187"/>
      <c r="LYA55" s="187"/>
      <c r="LYB55" s="187"/>
      <c r="LYC55" s="187"/>
      <c r="LYD55" s="187"/>
      <c r="LYE55" s="187"/>
      <c r="LYF55" s="187"/>
      <c r="LYG55" s="187"/>
      <c r="LYH55" s="187"/>
      <c r="LYI55" s="187"/>
      <c r="LYJ55" s="187"/>
      <c r="LYK55" s="187"/>
      <c r="LYL55" s="187"/>
      <c r="LYM55" s="187"/>
      <c r="LYN55" s="187"/>
      <c r="LYO55" s="187"/>
      <c r="LYP55" s="187"/>
      <c r="LYQ55" s="187"/>
      <c r="LYR55" s="187"/>
      <c r="LYS55" s="187"/>
      <c r="LYT55" s="187"/>
      <c r="LYU55" s="187"/>
      <c r="LYV55" s="187"/>
      <c r="LYW55" s="187"/>
      <c r="LYX55" s="187"/>
      <c r="LYY55" s="187"/>
      <c r="LYZ55" s="187"/>
      <c r="LZA55" s="187"/>
      <c r="LZB55" s="187"/>
      <c r="LZC55" s="187"/>
      <c r="LZD55" s="187"/>
      <c r="LZE55" s="187"/>
      <c r="LZF55" s="187"/>
      <c r="LZG55" s="187"/>
      <c r="LZH55" s="187"/>
      <c r="LZI55" s="187"/>
      <c r="LZJ55" s="187"/>
      <c r="LZK55" s="187"/>
      <c r="LZL55" s="187"/>
      <c r="LZM55" s="187"/>
      <c r="LZN55" s="187"/>
      <c r="LZO55" s="187"/>
      <c r="LZP55" s="187"/>
      <c r="LZQ55" s="187"/>
      <c r="LZR55" s="187"/>
      <c r="LZS55" s="187"/>
      <c r="LZT55" s="187"/>
      <c r="LZU55" s="187"/>
      <c r="LZV55" s="187"/>
      <c r="LZW55" s="187"/>
      <c r="LZX55" s="187"/>
      <c r="LZY55" s="187"/>
      <c r="LZZ55" s="187"/>
      <c r="MAA55" s="187"/>
      <c r="MAB55" s="187"/>
      <c r="MAC55" s="187"/>
      <c r="MAD55" s="187"/>
      <c r="MAE55" s="187"/>
      <c r="MAF55" s="187"/>
      <c r="MAG55" s="187"/>
      <c r="MAH55" s="187"/>
      <c r="MAI55" s="187"/>
      <c r="MAJ55" s="187"/>
      <c r="MAK55" s="187"/>
      <c r="MAL55" s="187"/>
      <c r="MAM55" s="187"/>
      <c r="MAN55" s="187"/>
      <c r="MAO55" s="187"/>
      <c r="MAP55" s="187"/>
      <c r="MAQ55" s="187"/>
      <c r="MAR55" s="187"/>
      <c r="MAS55" s="187"/>
      <c r="MAT55" s="187"/>
      <c r="MAU55" s="187"/>
      <c r="MAV55" s="187"/>
      <c r="MAW55" s="187"/>
      <c r="MAX55" s="187"/>
      <c r="MAY55" s="187"/>
      <c r="MAZ55" s="187"/>
      <c r="MBA55" s="187"/>
      <c r="MBB55" s="187"/>
      <c r="MBC55" s="187"/>
      <c r="MBD55" s="187"/>
      <c r="MBE55" s="187"/>
      <c r="MBF55" s="187"/>
      <c r="MBG55" s="187"/>
      <c r="MBH55" s="187"/>
      <c r="MBI55" s="187"/>
      <c r="MBJ55" s="187"/>
      <c r="MBK55" s="187"/>
      <c r="MBL55" s="187"/>
      <c r="MBM55" s="187"/>
      <c r="MBN55" s="187"/>
      <c r="MBO55" s="187"/>
      <c r="MBP55" s="187"/>
      <c r="MBQ55" s="187"/>
      <c r="MBR55" s="187"/>
      <c r="MBS55" s="187"/>
      <c r="MBT55" s="187"/>
      <c r="MBU55" s="187"/>
      <c r="MBV55" s="187"/>
      <c r="MBW55" s="187"/>
      <c r="MBX55" s="187"/>
      <c r="MBY55" s="187"/>
      <c r="MBZ55" s="187"/>
      <c r="MCA55" s="187"/>
      <c r="MCB55" s="187"/>
      <c r="MCC55" s="187"/>
      <c r="MCD55" s="187"/>
      <c r="MCE55" s="187"/>
      <c r="MCF55" s="187"/>
      <c r="MCG55" s="187"/>
      <c r="MCH55" s="187"/>
      <c r="MCI55" s="187"/>
      <c r="MCJ55" s="187"/>
      <c r="MCK55" s="187"/>
      <c r="MCL55" s="187"/>
      <c r="MCM55" s="187"/>
      <c r="MCN55" s="187"/>
      <c r="MCO55" s="187"/>
      <c r="MCP55" s="187"/>
      <c r="MCQ55" s="187"/>
      <c r="MCR55" s="187"/>
      <c r="MCS55" s="187"/>
      <c r="MCT55" s="187"/>
      <c r="MCU55" s="187"/>
      <c r="MCV55" s="187"/>
      <c r="MCW55" s="187"/>
      <c r="MCX55" s="187"/>
      <c r="MCY55" s="187"/>
      <c r="MCZ55" s="187"/>
      <c r="MDA55" s="187"/>
      <c r="MDB55" s="187"/>
      <c r="MDC55" s="187"/>
      <c r="MDD55" s="187"/>
      <c r="MDE55" s="187"/>
      <c r="MDF55" s="187"/>
      <c r="MDG55" s="187"/>
      <c r="MDH55" s="187"/>
      <c r="MDI55" s="187"/>
      <c r="MDJ55" s="187"/>
      <c r="MDK55" s="187"/>
      <c r="MDL55" s="187"/>
      <c r="MDM55" s="187"/>
      <c r="MDN55" s="187"/>
      <c r="MDO55" s="187"/>
      <c r="MDP55" s="187"/>
      <c r="MDQ55" s="187"/>
      <c r="MDR55" s="187"/>
      <c r="MDS55" s="187"/>
      <c r="MDT55" s="187"/>
      <c r="MDU55" s="187"/>
      <c r="MDV55" s="187"/>
      <c r="MDW55" s="187"/>
      <c r="MDX55" s="187"/>
      <c r="MDY55" s="187"/>
      <c r="MDZ55" s="187"/>
      <c r="MEA55" s="187"/>
      <c r="MEB55" s="187"/>
      <c r="MEC55" s="187"/>
      <c r="MED55" s="187"/>
      <c r="MEE55" s="187"/>
      <c r="MEF55" s="187"/>
      <c r="MEG55" s="187"/>
      <c r="MEH55" s="187"/>
      <c r="MEI55" s="187"/>
      <c r="MEJ55" s="187"/>
      <c r="MEK55" s="187"/>
      <c r="MEL55" s="187"/>
      <c r="MEM55" s="187"/>
      <c r="MEN55" s="187"/>
      <c r="MEO55" s="187"/>
      <c r="MEP55" s="187"/>
      <c r="MEQ55" s="187"/>
      <c r="MER55" s="187"/>
      <c r="MES55" s="187"/>
      <c r="MET55" s="187"/>
      <c r="MEU55" s="187"/>
      <c r="MEV55" s="187"/>
      <c r="MEW55" s="187"/>
      <c r="MEX55" s="187"/>
      <c r="MEY55" s="187"/>
      <c r="MEZ55" s="187"/>
      <c r="MFA55" s="187"/>
      <c r="MFB55" s="187"/>
      <c r="MFC55" s="187"/>
      <c r="MFD55" s="187"/>
      <c r="MFE55" s="187"/>
      <c r="MFF55" s="187"/>
      <c r="MFG55" s="187"/>
      <c r="MFH55" s="187"/>
      <c r="MFI55" s="187"/>
      <c r="MFJ55" s="187"/>
      <c r="MFK55" s="187"/>
      <c r="MFL55" s="187"/>
      <c r="MFM55" s="187"/>
      <c r="MFN55" s="187"/>
      <c r="MFO55" s="187"/>
      <c r="MFP55" s="187"/>
      <c r="MFQ55" s="187"/>
      <c r="MFR55" s="187"/>
      <c r="MFS55" s="187"/>
      <c r="MFT55" s="187"/>
      <c r="MFU55" s="187"/>
      <c r="MFV55" s="187"/>
      <c r="MFW55" s="187"/>
      <c r="MFX55" s="187"/>
      <c r="MFY55" s="187"/>
      <c r="MFZ55" s="187"/>
      <c r="MGA55" s="187"/>
      <c r="MGB55" s="187"/>
      <c r="MGC55" s="187"/>
      <c r="MGD55" s="187"/>
      <c r="MGE55" s="187"/>
      <c r="MGF55" s="187"/>
      <c r="MGG55" s="187"/>
      <c r="MGH55" s="187"/>
      <c r="MGI55" s="187"/>
      <c r="MGJ55" s="187"/>
      <c r="MGK55" s="187"/>
      <c r="MGL55" s="187"/>
      <c r="MGM55" s="187"/>
      <c r="MGN55" s="187"/>
      <c r="MGO55" s="187"/>
      <c r="MGP55" s="187"/>
      <c r="MGQ55" s="187"/>
      <c r="MGR55" s="187"/>
      <c r="MGS55" s="187"/>
      <c r="MGT55" s="187"/>
      <c r="MGU55" s="187"/>
      <c r="MGV55" s="187"/>
      <c r="MGW55" s="187"/>
      <c r="MGX55" s="187"/>
      <c r="MGY55" s="187"/>
      <c r="MGZ55" s="187"/>
      <c r="MHA55" s="187"/>
      <c r="MHB55" s="187"/>
      <c r="MHC55" s="187"/>
      <c r="MHD55" s="187"/>
      <c r="MHE55" s="187"/>
      <c r="MHF55" s="187"/>
      <c r="MHG55" s="187"/>
      <c r="MHH55" s="187"/>
      <c r="MHI55" s="187"/>
      <c r="MHJ55" s="187"/>
      <c r="MHK55" s="187"/>
      <c r="MHL55" s="187"/>
      <c r="MHM55" s="187"/>
      <c r="MHN55" s="187"/>
      <c r="MHO55" s="187"/>
      <c r="MHP55" s="187"/>
      <c r="MHQ55" s="187"/>
      <c r="MHR55" s="187"/>
      <c r="MHS55" s="187"/>
      <c r="MHT55" s="187"/>
      <c r="MHU55" s="187"/>
      <c r="MHV55" s="187"/>
      <c r="MHW55" s="187"/>
      <c r="MHX55" s="187"/>
      <c r="MHY55" s="187"/>
      <c r="MHZ55" s="187"/>
      <c r="MIA55" s="187"/>
      <c r="MIB55" s="187"/>
      <c r="MIC55" s="187"/>
      <c r="MID55" s="187"/>
      <c r="MIE55" s="187"/>
      <c r="MIF55" s="187"/>
      <c r="MIG55" s="187"/>
      <c r="MIH55" s="187"/>
      <c r="MII55" s="187"/>
      <c r="MIJ55" s="187"/>
      <c r="MIK55" s="187"/>
      <c r="MIL55" s="187"/>
      <c r="MIM55" s="187"/>
      <c r="MIN55" s="187"/>
      <c r="MIO55" s="187"/>
      <c r="MIP55" s="187"/>
      <c r="MIQ55" s="187"/>
      <c r="MIR55" s="187"/>
      <c r="MIS55" s="187"/>
      <c r="MIT55" s="187"/>
      <c r="MIU55" s="187"/>
      <c r="MIV55" s="187"/>
      <c r="MIW55" s="187"/>
      <c r="MIX55" s="187"/>
      <c r="MIY55" s="187"/>
      <c r="MIZ55" s="187"/>
      <c r="MJA55" s="187"/>
      <c r="MJB55" s="187"/>
      <c r="MJC55" s="187"/>
      <c r="MJD55" s="187"/>
      <c r="MJE55" s="187"/>
      <c r="MJF55" s="187"/>
      <c r="MJG55" s="187"/>
      <c r="MJH55" s="187"/>
      <c r="MJI55" s="187"/>
      <c r="MJJ55" s="187"/>
      <c r="MJK55" s="187"/>
      <c r="MJL55" s="187"/>
      <c r="MJM55" s="187"/>
      <c r="MJN55" s="187"/>
      <c r="MJO55" s="187"/>
      <c r="MJP55" s="187"/>
      <c r="MJQ55" s="187"/>
      <c r="MJR55" s="187"/>
      <c r="MJS55" s="187"/>
      <c r="MJT55" s="187"/>
      <c r="MJU55" s="187"/>
      <c r="MJV55" s="187"/>
      <c r="MJW55" s="187"/>
      <c r="MJX55" s="187"/>
      <c r="MJY55" s="187"/>
      <c r="MJZ55" s="187"/>
      <c r="MKA55" s="187"/>
      <c r="MKB55" s="187"/>
      <c r="MKC55" s="187"/>
      <c r="MKD55" s="187"/>
      <c r="MKE55" s="187"/>
      <c r="MKF55" s="187"/>
      <c r="MKG55" s="187"/>
      <c r="MKH55" s="187"/>
      <c r="MKI55" s="187"/>
      <c r="MKJ55" s="187"/>
      <c r="MKK55" s="187"/>
      <c r="MKL55" s="187"/>
      <c r="MKM55" s="187"/>
      <c r="MKN55" s="187"/>
      <c r="MKO55" s="187"/>
      <c r="MKP55" s="187"/>
      <c r="MKQ55" s="187"/>
      <c r="MKR55" s="187"/>
      <c r="MKS55" s="187"/>
      <c r="MKT55" s="187"/>
      <c r="MKU55" s="187"/>
      <c r="MKV55" s="187"/>
      <c r="MKW55" s="187"/>
      <c r="MKX55" s="187"/>
      <c r="MKY55" s="187"/>
      <c r="MKZ55" s="187"/>
      <c r="MLA55" s="187"/>
      <c r="MLB55" s="187"/>
      <c r="MLC55" s="187"/>
      <c r="MLD55" s="187"/>
      <c r="MLE55" s="187"/>
      <c r="MLF55" s="187"/>
      <c r="MLG55" s="187"/>
      <c r="MLH55" s="187"/>
      <c r="MLI55" s="187"/>
      <c r="MLJ55" s="187"/>
      <c r="MLK55" s="187"/>
      <c r="MLL55" s="187"/>
      <c r="MLM55" s="187"/>
      <c r="MLN55" s="187"/>
      <c r="MLO55" s="187"/>
      <c r="MLP55" s="187"/>
      <c r="MLQ55" s="187"/>
      <c r="MLR55" s="187"/>
      <c r="MLS55" s="187"/>
      <c r="MLT55" s="187"/>
      <c r="MLU55" s="187"/>
      <c r="MLV55" s="187"/>
      <c r="MLW55" s="187"/>
      <c r="MLX55" s="187"/>
      <c r="MLY55" s="187"/>
      <c r="MLZ55" s="187"/>
      <c r="MMA55" s="187"/>
      <c r="MMB55" s="187"/>
      <c r="MMC55" s="187"/>
      <c r="MMD55" s="187"/>
      <c r="MME55" s="187"/>
      <c r="MMF55" s="187"/>
      <c r="MMG55" s="187"/>
      <c r="MMH55" s="187"/>
      <c r="MMI55" s="187"/>
      <c r="MMJ55" s="187"/>
      <c r="MMK55" s="187"/>
      <c r="MML55" s="187"/>
      <c r="MMM55" s="187"/>
      <c r="MMN55" s="187"/>
      <c r="MMO55" s="187"/>
      <c r="MMP55" s="187"/>
      <c r="MMQ55" s="187"/>
      <c r="MMR55" s="187"/>
      <c r="MMS55" s="187"/>
      <c r="MMT55" s="187"/>
      <c r="MMU55" s="187"/>
      <c r="MMV55" s="187"/>
      <c r="MMW55" s="187"/>
      <c r="MMX55" s="187"/>
      <c r="MMY55" s="187"/>
      <c r="MMZ55" s="187"/>
      <c r="MNA55" s="187"/>
      <c r="MNB55" s="187"/>
      <c r="MNC55" s="187"/>
      <c r="MND55" s="187"/>
      <c r="MNE55" s="187"/>
      <c r="MNF55" s="187"/>
      <c r="MNG55" s="187"/>
      <c r="MNH55" s="187"/>
      <c r="MNI55" s="187"/>
      <c r="MNJ55" s="187"/>
      <c r="MNK55" s="187"/>
      <c r="MNL55" s="187"/>
      <c r="MNM55" s="187"/>
      <c r="MNN55" s="187"/>
      <c r="MNO55" s="187"/>
      <c r="MNP55" s="187"/>
      <c r="MNQ55" s="187"/>
      <c r="MNR55" s="187"/>
      <c r="MNS55" s="187"/>
      <c r="MNT55" s="187"/>
      <c r="MNU55" s="187"/>
      <c r="MNV55" s="187"/>
      <c r="MNW55" s="187"/>
      <c r="MNX55" s="187"/>
      <c r="MNY55" s="187"/>
      <c r="MNZ55" s="187"/>
      <c r="MOA55" s="187"/>
      <c r="MOB55" s="187"/>
      <c r="MOC55" s="187"/>
      <c r="MOD55" s="187"/>
      <c r="MOE55" s="187"/>
      <c r="MOF55" s="187"/>
      <c r="MOG55" s="187"/>
      <c r="MOH55" s="187"/>
      <c r="MOI55" s="187"/>
      <c r="MOJ55" s="187"/>
      <c r="MOK55" s="187"/>
      <c r="MOL55" s="187"/>
      <c r="MOM55" s="187"/>
      <c r="MON55" s="187"/>
      <c r="MOO55" s="187"/>
      <c r="MOP55" s="187"/>
      <c r="MOQ55" s="187"/>
      <c r="MOR55" s="187"/>
      <c r="MOS55" s="187"/>
      <c r="MOT55" s="187"/>
      <c r="MOU55" s="187"/>
      <c r="MOV55" s="187"/>
      <c r="MOW55" s="187"/>
      <c r="MOX55" s="187"/>
      <c r="MOY55" s="187"/>
      <c r="MOZ55" s="187"/>
      <c r="MPA55" s="187"/>
      <c r="MPB55" s="187"/>
      <c r="MPC55" s="187"/>
      <c r="MPD55" s="187"/>
      <c r="MPE55" s="187"/>
      <c r="MPF55" s="187"/>
      <c r="MPG55" s="187"/>
      <c r="MPH55" s="187"/>
      <c r="MPI55" s="187"/>
      <c r="MPJ55" s="187"/>
      <c r="MPK55" s="187"/>
      <c r="MPL55" s="187"/>
      <c r="MPM55" s="187"/>
      <c r="MPN55" s="187"/>
      <c r="MPO55" s="187"/>
      <c r="MPP55" s="187"/>
      <c r="MPQ55" s="187"/>
      <c r="MPR55" s="187"/>
      <c r="MPS55" s="187"/>
      <c r="MPT55" s="187"/>
      <c r="MPU55" s="187"/>
      <c r="MPV55" s="187"/>
      <c r="MPW55" s="187"/>
      <c r="MPX55" s="187"/>
      <c r="MPY55" s="187"/>
      <c r="MPZ55" s="187"/>
      <c r="MQA55" s="187"/>
      <c r="MQB55" s="187"/>
      <c r="MQC55" s="187"/>
      <c r="MQD55" s="187"/>
      <c r="MQE55" s="187"/>
      <c r="MQF55" s="187"/>
      <c r="MQG55" s="187"/>
      <c r="MQH55" s="187"/>
      <c r="MQI55" s="187"/>
      <c r="MQJ55" s="187"/>
      <c r="MQK55" s="187"/>
      <c r="MQL55" s="187"/>
      <c r="MQM55" s="187"/>
      <c r="MQN55" s="187"/>
      <c r="MQO55" s="187"/>
      <c r="MQP55" s="187"/>
      <c r="MQQ55" s="187"/>
      <c r="MQR55" s="187"/>
      <c r="MQS55" s="187"/>
      <c r="MQT55" s="187"/>
      <c r="MQU55" s="187"/>
      <c r="MQV55" s="187"/>
      <c r="MQW55" s="187"/>
      <c r="MQX55" s="187"/>
      <c r="MQY55" s="187"/>
      <c r="MQZ55" s="187"/>
      <c r="MRA55" s="187"/>
      <c r="MRB55" s="187"/>
      <c r="MRC55" s="187"/>
      <c r="MRD55" s="187"/>
      <c r="MRE55" s="187"/>
      <c r="MRF55" s="187"/>
      <c r="MRG55" s="187"/>
      <c r="MRH55" s="187"/>
      <c r="MRI55" s="187"/>
      <c r="MRJ55" s="187"/>
      <c r="MRK55" s="187"/>
      <c r="MRL55" s="187"/>
      <c r="MRM55" s="187"/>
      <c r="MRN55" s="187"/>
      <c r="MRO55" s="187"/>
      <c r="MRP55" s="187"/>
      <c r="MRQ55" s="187"/>
      <c r="MRR55" s="187"/>
      <c r="MRS55" s="187"/>
      <c r="MRT55" s="187"/>
      <c r="MRU55" s="187"/>
      <c r="MRV55" s="187"/>
      <c r="MRW55" s="187"/>
      <c r="MRX55" s="187"/>
      <c r="MRY55" s="187"/>
      <c r="MRZ55" s="187"/>
      <c r="MSA55" s="187"/>
      <c r="MSB55" s="187"/>
      <c r="MSC55" s="187"/>
      <c r="MSD55" s="187"/>
      <c r="MSE55" s="187"/>
      <c r="MSF55" s="187"/>
      <c r="MSG55" s="187"/>
      <c r="MSH55" s="187"/>
      <c r="MSI55" s="187"/>
      <c r="MSJ55" s="187"/>
      <c r="MSK55" s="187"/>
      <c r="MSL55" s="187"/>
      <c r="MSM55" s="187"/>
      <c r="MSN55" s="187"/>
      <c r="MSO55" s="187"/>
      <c r="MSP55" s="187"/>
      <c r="MSQ55" s="187"/>
      <c r="MSR55" s="187"/>
      <c r="MSS55" s="187"/>
      <c r="MST55" s="187"/>
      <c r="MSU55" s="187"/>
      <c r="MSV55" s="187"/>
      <c r="MSW55" s="187"/>
      <c r="MSX55" s="187"/>
      <c r="MSY55" s="187"/>
      <c r="MSZ55" s="187"/>
      <c r="MTA55" s="187"/>
      <c r="MTB55" s="187"/>
      <c r="MTC55" s="187"/>
      <c r="MTD55" s="187"/>
      <c r="MTE55" s="187"/>
      <c r="MTF55" s="187"/>
      <c r="MTG55" s="187"/>
      <c r="MTH55" s="187"/>
      <c r="MTI55" s="187"/>
      <c r="MTJ55" s="187"/>
      <c r="MTK55" s="187"/>
      <c r="MTL55" s="187"/>
      <c r="MTM55" s="187"/>
      <c r="MTN55" s="187"/>
      <c r="MTO55" s="187"/>
      <c r="MTP55" s="187"/>
      <c r="MTQ55" s="187"/>
      <c r="MTR55" s="187"/>
      <c r="MTS55" s="187"/>
      <c r="MTT55" s="187"/>
      <c r="MTU55" s="187"/>
      <c r="MTV55" s="187"/>
      <c r="MTW55" s="187"/>
      <c r="MTX55" s="187"/>
      <c r="MTY55" s="187"/>
      <c r="MTZ55" s="187"/>
      <c r="MUA55" s="187"/>
      <c r="MUB55" s="187"/>
      <c r="MUC55" s="187"/>
      <c r="MUD55" s="187"/>
      <c r="MUE55" s="187"/>
      <c r="MUF55" s="187"/>
      <c r="MUG55" s="187"/>
      <c r="MUH55" s="187"/>
      <c r="MUI55" s="187"/>
      <c r="MUJ55" s="187"/>
      <c r="MUK55" s="187"/>
      <c r="MUL55" s="187"/>
      <c r="MUM55" s="187"/>
      <c r="MUN55" s="187"/>
      <c r="MUO55" s="187"/>
      <c r="MUP55" s="187"/>
      <c r="MUQ55" s="187"/>
      <c r="MUR55" s="187"/>
      <c r="MUS55" s="187"/>
      <c r="MUT55" s="187"/>
      <c r="MUU55" s="187"/>
      <c r="MUV55" s="187"/>
      <c r="MUW55" s="187"/>
      <c r="MUX55" s="187"/>
      <c r="MUY55" s="187"/>
      <c r="MUZ55" s="187"/>
      <c r="MVA55" s="187"/>
      <c r="MVB55" s="187"/>
      <c r="MVC55" s="187"/>
      <c r="MVD55" s="187"/>
      <c r="MVE55" s="187"/>
      <c r="MVF55" s="187"/>
      <c r="MVG55" s="187"/>
      <c r="MVH55" s="187"/>
      <c r="MVI55" s="187"/>
      <c r="MVJ55" s="187"/>
      <c r="MVK55" s="187"/>
      <c r="MVL55" s="187"/>
      <c r="MVM55" s="187"/>
      <c r="MVN55" s="187"/>
      <c r="MVO55" s="187"/>
      <c r="MVP55" s="187"/>
      <c r="MVQ55" s="187"/>
      <c r="MVR55" s="187"/>
      <c r="MVS55" s="187"/>
      <c r="MVT55" s="187"/>
      <c r="MVU55" s="187"/>
      <c r="MVV55" s="187"/>
      <c r="MVW55" s="187"/>
      <c r="MVX55" s="187"/>
      <c r="MVY55" s="187"/>
      <c r="MVZ55" s="187"/>
      <c r="MWA55" s="187"/>
      <c r="MWB55" s="187"/>
      <c r="MWC55" s="187"/>
      <c r="MWD55" s="187"/>
      <c r="MWE55" s="187"/>
      <c r="MWF55" s="187"/>
      <c r="MWG55" s="187"/>
      <c r="MWH55" s="187"/>
      <c r="MWI55" s="187"/>
      <c r="MWJ55" s="187"/>
      <c r="MWK55" s="187"/>
      <c r="MWL55" s="187"/>
      <c r="MWM55" s="187"/>
      <c r="MWN55" s="187"/>
      <c r="MWO55" s="187"/>
      <c r="MWP55" s="187"/>
      <c r="MWQ55" s="187"/>
      <c r="MWR55" s="187"/>
      <c r="MWS55" s="187"/>
      <c r="MWT55" s="187"/>
      <c r="MWU55" s="187"/>
      <c r="MWV55" s="187"/>
      <c r="MWW55" s="187"/>
      <c r="MWX55" s="187"/>
      <c r="MWY55" s="187"/>
      <c r="MWZ55" s="187"/>
      <c r="MXA55" s="187"/>
      <c r="MXB55" s="187"/>
      <c r="MXC55" s="187"/>
      <c r="MXD55" s="187"/>
      <c r="MXE55" s="187"/>
      <c r="MXF55" s="187"/>
      <c r="MXG55" s="187"/>
      <c r="MXH55" s="187"/>
      <c r="MXI55" s="187"/>
      <c r="MXJ55" s="187"/>
      <c r="MXK55" s="187"/>
      <c r="MXL55" s="187"/>
      <c r="MXM55" s="187"/>
      <c r="MXN55" s="187"/>
      <c r="MXO55" s="187"/>
      <c r="MXP55" s="187"/>
      <c r="MXQ55" s="187"/>
      <c r="MXR55" s="187"/>
      <c r="MXS55" s="187"/>
      <c r="MXT55" s="187"/>
      <c r="MXU55" s="187"/>
      <c r="MXV55" s="187"/>
      <c r="MXW55" s="187"/>
      <c r="MXX55" s="187"/>
      <c r="MXY55" s="187"/>
      <c r="MXZ55" s="187"/>
      <c r="MYA55" s="187"/>
      <c r="MYB55" s="187"/>
      <c r="MYC55" s="187"/>
      <c r="MYD55" s="187"/>
      <c r="MYE55" s="187"/>
      <c r="MYF55" s="187"/>
      <c r="MYG55" s="187"/>
      <c r="MYH55" s="187"/>
      <c r="MYI55" s="187"/>
      <c r="MYJ55" s="187"/>
      <c r="MYK55" s="187"/>
      <c r="MYL55" s="187"/>
      <c r="MYM55" s="187"/>
      <c r="MYN55" s="187"/>
      <c r="MYO55" s="187"/>
      <c r="MYP55" s="187"/>
      <c r="MYQ55" s="187"/>
      <c r="MYR55" s="187"/>
      <c r="MYS55" s="187"/>
      <c r="MYT55" s="187"/>
      <c r="MYU55" s="187"/>
      <c r="MYV55" s="187"/>
      <c r="MYW55" s="187"/>
      <c r="MYX55" s="187"/>
      <c r="MYY55" s="187"/>
      <c r="MYZ55" s="187"/>
      <c r="MZA55" s="187"/>
      <c r="MZB55" s="187"/>
      <c r="MZC55" s="187"/>
      <c r="MZD55" s="187"/>
      <c r="MZE55" s="187"/>
      <c r="MZF55" s="187"/>
      <c r="MZG55" s="187"/>
      <c r="MZH55" s="187"/>
      <c r="MZI55" s="187"/>
      <c r="MZJ55" s="187"/>
      <c r="MZK55" s="187"/>
      <c r="MZL55" s="187"/>
      <c r="MZM55" s="187"/>
      <c r="MZN55" s="187"/>
      <c r="MZO55" s="187"/>
      <c r="MZP55" s="187"/>
      <c r="MZQ55" s="187"/>
      <c r="MZR55" s="187"/>
      <c r="MZS55" s="187"/>
      <c r="MZT55" s="187"/>
      <c r="MZU55" s="187"/>
      <c r="MZV55" s="187"/>
      <c r="MZW55" s="187"/>
      <c r="MZX55" s="187"/>
      <c r="MZY55" s="187"/>
      <c r="MZZ55" s="187"/>
      <c r="NAA55" s="187"/>
      <c r="NAB55" s="187"/>
      <c r="NAC55" s="187"/>
      <c r="NAD55" s="187"/>
      <c r="NAE55" s="187"/>
      <c r="NAF55" s="187"/>
      <c r="NAG55" s="187"/>
      <c r="NAH55" s="187"/>
      <c r="NAI55" s="187"/>
      <c r="NAJ55" s="187"/>
      <c r="NAK55" s="187"/>
      <c r="NAL55" s="187"/>
      <c r="NAM55" s="187"/>
      <c r="NAN55" s="187"/>
      <c r="NAO55" s="187"/>
      <c r="NAP55" s="187"/>
      <c r="NAQ55" s="187"/>
      <c r="NAR55" s="187"/>
      <c r="NAS55" s="187"/>
      <c r="NAT55" s="187"/>
      <c r="NAU55" s="187"/>
      <c r="NAV55" s="187"/>
      <c r="NAW55" s="187"/>
      <c r="NAX55" s="187"/>
      <c r="NAY55" s="187"/>
      <c r="NAZ55" s="187"/>
      <c r="NBA55" s="187"/>
      <c r="NBB55" s="187"/>
      <c r="NBC55" s="187"/>
      <c r="NBD55" s="187"/>
      <c r="NBE55" s="187"/>
      <c r="NBF55" s="187"/>
      <c r="NBG55" s="187"/>
      <c r="NBH55" s="187"/>
      <c r="NBI55" s="187"/>
      <c r="NBJ55" s="187"/>
      <c r="NBK55" s="187"/>
      <c r="NBL55" s="187"/>
      <c r="NBM55" s="187"/>
      <c r="NBN55" s="187"/>
      <c r="NBO55" s="187"/>
      <c r="NBP55" s="187"/>
      <c r="NBQ55" s="187"/>
      <c r="NBR55" s="187"/>
      <c r="NBS55" s="187"/>
      <c r="NBT55" s="187"/>
      <c r="NBU55" s="187"/>
      <c r="NBV55" s="187"/>
      <c r="NBW55" s="187"/>
      <c r="NBX55" s="187"/>
      <c r="NBY55" s="187"/>
      <c r="NBZ55" s="187"/>
      <c r="NCA55" s="187"/>
      <c r="NCB55" s="187"/>
      <c r="NCC55" s="187"/>
      <c r="NCD55" s="187"/>
      <c r="NCE55" s="187"/>
      <c r="NCF55" s="187"/>
      <c r="NCG55" s="187"/>
      <c r="NCH55" s="187"/>
      <c r="NCI55" s="187"/>
      <c r="NCJ55" s="187"/>
      <c r="NCK55" s="187"/>
      <c r="NCL55" s="187"/>
      <c r="NCM55" s="187"/>
      <c r="NCN55" s="187"/>
      <c r="NCO55" s="187"/>
      <c r="NCP55" s="187"/>
      <c r="NCQ55" s="187"/>
      <c r="NCR55" s="187"/>
      <c r="NCS55" s="187"/>
      <c r="NCT55" s="187"/>
      <c r="NCU55" s="187"/>
      <c r="NCV55" s="187"/>
      <c r="NCW55" s="187"/>
      <c r="NCX55" s="187"/>
      <c r="NCY55" s="187"/>
      <c r="NCZ55" s="187"/>
      <c r="NDA55" s="187"/>
      <c r="NDB55" s="187"/>
      <c r="NDC55" s="187"/>
      <c r="NDD55" s="187"/>
      <c r="NDE55" s="187"/>
      <c r="NDF55" s="187"/>
      <c r="NDG55" s="187"/>
      <c r="NDH55" s="187"/>
      <c r="NDI55" s="187"/>
      <c r="NDJ55" s="187"/>
      <c r="NDK55" s="187"/>
      <c r="NDL55" s="187"/>
      <c r="NDM55" s="187"/>
      <c r="NDN55" s="187"/>
      <c r="NDO55" s="187"/>
      <c r="NDP55" s="187"/>
      <c r="NDQ55" s="187"/>
      <c r="NDR55" s="187"/>
      <c r="NDS55" s="187"/>
      <c r="NDT55" s="187"/>
      <c r="NDU55" s="187"/>
      <c r="NDV55" s="187"/>
      <c r="NDW55" s="187"/>
      <c r="NDX55" s="187"/>
      <c r="NDY55" s="187"/>
      <c r="NDZ55" s="187"/>
      <c r="NEA55" s="187"/>
      <c r="NEB55" s="187"/>
      <c r="NEC55" s="187"/>
      <c r="NED55" s="187"/>
      <c r="NEE55" s="187"/>
      <c r="NEF55" s="187"/>
      <c r="NEG55" s="187"/>
      <c r="NEH55" s="187"/>
      <c r="NEI55" s="187"/>
      <c r="NEJ55" s="187"/>
      <c r="NEK55" s="187"/>
      <c r="NEL55" s="187"/>
      <c r="NEM55" s="187"/>
      <c r="NEN55" s="187"/>
      <c r="NEO55" s="187"/>
      <c r="NEP55" s="187"/>
      <c r="NEQ55" s="187"/>
      <c r="NER55" s="187"/>
      <c r="NES55" s="187"/>
      <c r="NET55" s="187"/>
      <c r="NEU55" s="187"/>
      <c r="NEV55" s="187"/>
      <c r="NEW55" s="187"/>
      <c r="NEX55" s="187"/>
      <c r="NEY55" s="187"/>
      <c r="NEZ55" s="187"/>
      <c r="NFA55" s="187"/>
      <c r="NFB55" s="187"/>
      <c r="NFC55" s="187"/>
      <c r="NFD55" s="187"/>
      <c r="NFE55" s="187"/>
      <c r="NFF55" s="187"/>
      <c r="NFG55" s="187"/>
      <c r="NFH55" s="187"/>
      <c r="NFI55" s="187"/>
      <c r="NFJ55" s="187"/>
      <c r="NFK55" s="187"/>
      <c r="NFL55" s="187"/>
      <c r="NFM55" s="187"/>
      <c r="NFN55" s="187"/>
      <c r="NFO55" s="187"/>
      <c r="NFP55" s="187"/>
      <c r="NFQ55" s="187"/>
      <c r="NFR55" s="187"/>
      <c r="NFS55" s="187"/>
      <c r="NFT55" s="187"/>
      <c r="NFU55" s="187"/>
      <c r="NFV55" s="187"/>
      <c r="NFW55" s="187"/>
      <c r="NFX55" s="187"/>
      <c r="NFY55" s="187"/>
      <c r="NFZ55" s="187"/>
      <c r="NGA55" s="187"/>
      <c r="NGB55" s="187"/>
      <c r="NGC55" s="187"/>
      <c r="NGD55" s="187"/>
      <c r="NGE55" s="187"/>
      <c r="NGF55" s="187"/>
      <c r="NGG55" s="187"/>
      <c r="NGH55" s="187"/>
      <c r="NGI55" s="187"/>
      <c r="NGJ55" s="187"/>
      <c r="NGK55" s="187"/>
      <c r="NGL55" s="187"/>
      <c r="NGM55" s="187"/>
      <c r="NGN55" s="187"/>
      <c r="NGO55" s="187"/>
      <c r="NGP55" s="187"/>
      <c r="NGQ55" s="187"/>
      <c r="NGR55" s="187"/>
      <c r="NGS55" s="187"/>
      <c r="NGT55" s="187"/>
      <c r="NGU55" s="187"/>
      <c r="NGV55" s="187"/>
      <c r="NGW55" s="187"/>
      <c r="NGX55" s="187"/>
      <c r="NGY55" s="187"/>
      <c r="NGZ55" s="187"/>
      <c r="NHA55" s="187"/>
      <c r="NHB55" s="187"/>
      <c r="NHC55" s="187"/>
      <c r="NHD55" s="187"/>
      <c r="NHE55" s="187"/>
      <c r="NHF55" s="187"/>
      <c r="NHG55" s="187"/>
      <c r="NHH55" s="187"/>
      <c r="NHI55" s="187"/>
      <c r="NHJ55" s="187"/>
      <c r="NHK55" s="187"/>
      <c r="NHL55" s="187"/>
      <c r="NHM55" s="187"/>
      <c r="NHN55" s="187"/>
      <c r="NHO55" s="187"/>
      <c r="NHP55" s="187"/>
      <c r="NHQ55" s="187"/>
      <c r="NHR55" s="187"/>
      <c r="NHS55" s="187"/>
      <c r="NHT55" s="187"/>
      <c r="NHU55" s="187"/>
      <c r="NHV55" s="187"/>
      <c r="NHW55" s="187"/>
      <c r="NHX55" s="187"/>
      <c r="NHY55" s="187"/>
      <c r="NHZ55" s="187"/>
      <c r="NIA55" s="187"/>
      <c r="NIB55" s="187"/>
      <c r="NIC55" s="187"/>
      <c r="NID55" s="187"/>
      <c r="NIE55" s="187"/>
      <c r="NIF55" s="187"/>
      <c r="NIG55" s="187"/>
      <c r="NIH55" s="187"/>
      <c r="NII55" s="187"/>
      <c r="NIJ55" s="187"/>
      <c r="NIK55" s="187"/>
      <c r="NIL55" s="187"/>
      <c r="NIM55" s="187"/>
      <c r="NIN55" s="187"/>
      <c r="NIO55" s="187"/>
      <c r="NIP55" s="187"/>
      <c r="NIQ55" s="187"/>
      <c r="NIR55" s="187"/>
      <c r="NIS55" s="187"/>
      <c r="NIT55" s="187"/>
      <c r="NIU55" s="187"/>
      <c r="NIV55" s="187"/>
      <c r="NIW55" s="187"/>
      <c r="NIX55" s="187"/>
      <c r="NIY55" s="187"/>
      <c r="NIZ55" s="187"/>
      <c r="NJA55" s="187"/>
      <c r="NJB55" s="187"/>
      <c r="NJC55" s="187"/>
      <c r="NJD55" s="187"/>
      <c r="NJE55" s="187"/>
      <c r="NJF55" s="187"/>
      <c r="NJG55" s="187"/>
      <c r="NJH55" s="187"/>
      <c r="NJI55" s="187"/>
      <c r="NJJ55" s="187"/>
      <c r="NJK55" s="187"/>
      <c r="NJL55" s="187"/>
      <c r="NJM55" s="187"/>
      <c r="NJN55" s="187"/>
      <c r="NJO55" s="187"/>
      <c r="NJP55" s="187"/>
      <c r="NJQ55" s="187"/>
      <c r="NJR55" s="187"/>
      <c r="NJS55" s="187"/>
      <c r="NJT55" s="187"/>
      <c r="NJU55" s="187"/>
      <c r="NJV55" s="187"/>
      <c r="NJW55" s="187"/>
      <c r="NJX55" s="187"/>
      <c r="NJY55" s="187"/>
      <c r="NJZ55" s="187"/>
      <c r="NKA55" s="187"/>
      <c r="NKB55" s="187"/>
      <c r="NKC55" s="187"/>
      <c r="NKD55" s="187"/>
      <c r="NKE55" s="187"/>
      <c r="NKF55" s="187"/>
      <c r="NKG55" s="187"/>
      <c r="NKH55" s="187"/>
      <c r="NKI55" s="187"/>
      <c r="NKJ55" s="187"/>
      <c r="NKK55" s="187"/>
      <c r="NKL55" s="187"/>
      <c r="NKM55" s="187"/>
      <c r="NKN55" s="187"/>
      <c r="NKO55" s="187"/>
      <c r="NKP55" s="187"/>
      <c r="NKQ55" s="187"/>
      <c r="NKR55" s="187"/>
      <c r="NKS55" s="187"/>
      <c r="NKT55" s="187"/>
      <c r="NKU55" s="187"/>
      <c r="NKV55" s="187"/>
      <c r="NKW55" s="187"/>
      <c r="NKX55" s="187"/>
      <c r="NKY55" s="187"/>
      <c r="NKZ55" s="187"/>
      <c r="NLA55" s="187"/>
      <c r="NLB55" s="187"/>
      <c r="NLC55" s="187"/>
      <c r="NLD55" s="187"/>
      <c r="NLE55" s="187"/>
      <c r="NLF55" s="187"/>
      <c r="NLG55" s="187"/>
      <c r="NLH55" s="187"/>
      <c r="NLI55" s="187"/>
      <c r="NLJ55" s="187"/>
      <c r="NLK55" s="187"/>
      <c r="NLL55" s="187"/>
      <c r="NLM55" s="187"/>
      <c r="NLN55" s="187"/>
      <c r="NLO55" s="187"/>
      <c r="NLP55" s="187"/>
      <c r="NLQ55" s="187"/>
      <c r="NLR55" s="187"/>
      <c r="NLS55" s="187"/>
      <c r="NLT55" s="187"/>
      <c r="NLU55" s="187"/>
      <c r="NLV55" s="187"/>
      <c r="NLW55" s="187"/>
      <c r="NLX55" s="187"/>
      <c r="NLY55" s="187"/>
      <c r="NLZ55" s="187"/>
      <c r="NMA55" s="187"/>
      <c r="NMB55" s="187"/>
      <c r="NMC55" s="187"/>
      <c r="NMD55" s="187"/>
      <c r="NME55" s="187"/>
      <c r="NMF55" s="187"/>
      <c r="NMG55" s="187"/>
      <c r="NMH55" s="187"/>
      <c r="NMI55" s="187"/>
      <c r="NMJ55" s="187"/>
      <c r="NMK55" s="187"/>
      <c r="NML55" s="187"/>
      <c r="NMM55" s="187"/>
      <c r="NMN55" s="187"/>
      <c r="NMO55" s="187"/>
      <c r="NMP55" s="187"/>
      <c r="NMQ55" s="187"/>
      <c r="NMR55" s="187"/>
      <c r="NMS55" s="187"/>
      <c r="NMT55" s="187"/>
      <c r="NMU55" s="187"/>
      <c r="NMV55" s="187"/>
      <c r="NMW55" s="187"/>
      <c r="NMX55" s="187"/>
      <c r="NMY55" s="187"/>
      <c r="NMZ55" s="187"/>
      <c r="NNA55" s="187"/>
      <c r="NNB55" s="187"/>
      <c r="NNC55" s="187"/>
      <c r="NND55" s="187"/>
      <c r="NNE55" s="187"/>
      <c r="NNF55" s="187"/>
      <c r="NNG55" s="187"/>
      <c r="NNH55" s="187"/>
      <c r="NNI55" s="187"/>
      <c r="NNJ55" s="187"/>
      <c r="NNK55" s="187"/>
      <c r="NNL55" s="187"/>
      <c r="NNM55" s="187"/>
      <c r="NNN55" s="187"/>
      <c r="NNO55" s="187"/>
      <c r="NNP55" s="187"/>
      <c r="NNQ55" s="187"/>
      <c r="NNR55" s="187"/>
      <c r="NNS55" s="187"/>
      <c r="NNT55" s="187"/>
      <c r="NNU55" s="187"/>
      <c r="NNV55" s="187"/>
      <c r="NNW55" s="187"/>
      <c r="NNX55" s="187"/>
      <c r="NNY55" s="187"/>
      <c r="NNZ55" s="187"/>
      <c r="NOA55" s="187"/>
      <c r="NOB55" s="187"/>
      <c r="NOC55" s="187"/>
      <c r="NOD55" s="187"/>
      <c r="NOE55" s="187"/>
      <c r="NOF55" s="187"/>
      <c r="NOG55" s="187"/>
      <c r="NOH55" s="187"/>
      <c r="NOI55" s="187"/>
      <c r="NOJ55" s="187"/>
      <c r="NOK55" s="187"/>
      <c r="NOL55" s="187"/>
      <c r="NOM55" s="187"/>
      <c r="NON55" s="187"/>
      <c r="NOO55" s="187"/>
      <c r="NOP55" s="187"/>
      <c r="NOQ55" s="187"/>
      <c r="NOR55" s="187"/>
      <c r="NOS55" s="187"/>
      <c r="NOT55" s="187"/>
      <c r="NOU55" s="187"/>
      <c r="NOV55" s="187"/>
      <c r="NOW55" s="187"/>
      <c r="NOX55" s="187"/>
      <c r="NOY55" s="187"/>
      <c r="NOZ55" s="187"/>
      <c r="NPA55" s="187"/>
      <c r="NPB55" s="187"/>
      <c r="NPC55" s="187"/>
      <c r="NPD55" s="187"/>
      <c r="NPE55" s="187"/>
      <c r="NPF55" s="187"/>
      <c r="NPG55" s="187"/>
      <c r="NPH55" s="187"/>
      <c r="NPI55" s="187"/>
      <c r="NPJ55" s="187"/>
      <c r="NPK55" s="187"/>
      <c r="NPL55" s="187"/>
      <c r="NPM55" s="187"/>
      <c r="NPN55" s="187"/>
      <c r="NPO55" s="187"/>
      <c r="NPP55" s="187"/>
      <c r="NPQ55" s="187"/>
      <c r="NPR55" s="187"/>
      <c r="NPS55" s="187"/>
      <c r="NPT55" s="187"/>
      <c r="NPU55" s="187"/>
      <c r="NPV55" s="187"/>
      <c r="NPW55" s="187"/>
      <c r="NPX55" s="187"/>
      <c r="NPY55" s="187"/>
      <c r="NPZ55" s="187"/>
      <c r="NQA55" s="187"/>
      <c r="NQB55" s="187"/>
      <c r="NQC55" s="187"/>
      <c r="NQD55" s="187"/>
      <c r="NQE55" s="187"/>
      <c r="NQF55" s="187"/>
      <c r="NQG55" s="187"/>
      <c r="NQH55" s="187"/>
      <c r="NQI55" s="187"/>
      <c r="NQJ55" s="187"/>
      <c r="NQK55" s="187"/>
      <c r="NQL55" s="187"/>
      <c r="NQM55" s="187"/>
      <c r="NQN55" s="187"/>
      <c r="NQO55" s="187"/>
      <c r="NQP55" s="187"/>
      <c r="NQQ55" s="187"/>
      <c r="NQR55" s="187"/>
      <c r="NQS55" s="187"/>
      <c r="NQT55" s="187"/>
      <c r="NQU55" s="187"/>
      <c r="NQV55" s="187"/>
      <c r="NQW55" s="187"/>
      <c r="NQX55" s="187"/>
      <c r="NQY55" s="187"/>
      <c r="NQZ55" s="187"/>
      <c r="NRA55" s="187"/>
      <c r="NRB55" s="187"/>
      <c r="NRC55" s="187"/>
      <c r="NRD55" s="187"/>
      <c r="NRE55" s="187"/>
      <c r="NRF55" s="187"/>
      <c r="NRG55" s="187"/>
      <c r="NRH55" s="187"/>
      <c r="NRI55" s="187"/>
      <c r="NRJ55" s="187"/>
      <c r="NRK55" s="187"/>
      <c r="NRL55" s="187"/>
      <c r="NRM55" s="187"/>
      <c r="NRN55" s="187"/>
      <c r="NRO55" s="187"/>
      <c r="NRP55" s="187"/>
      <c r="NRQ55" s="187"/>
      <c r="NRR55" s="187"/>
      <c r="NRS55" s="187"/>
      <c r="NRT55" s="187"/>
      <c r="NRU55" s="187"/>
      <c r="NRV55" s="187"/>
      <c r="NRW55" s="187"/>
      <c r="NRX55" s="187"/>
      <c r="NRY55" s="187"/>
      <c r="NRZ55" s="187"/>
      <c r="NSA55" s="187"/>
      <c r="NSB55" s="187"/>
      <c r="NSC55" s="187"/>
      <c r="NSD55" s="187"/>
      <c r="NSE55" s="187"/>
      <c r="NSF55" s="187"/>
      <c r="NSG55" s="187"/>
      <c r="NSH55" s="187"/>
      <c r="NSI55" s="187"/>
      <c r="NSJ55" s="187"/>
      <c r="NSK55" s="187"/>
      <c r="NSL55" s="187"/>
      <c r="NSM55" s="187"/>
      <c r="NSN55" s="187"/>
      <c r="NSO55" s="187"/>
      <c r="NSP55" s="187"/>
      <c r="NSQ55" s="187"/>
      <c r="NSR55" s="187"/>
      <c r="NSS55" s="187"/>
      <c r="NST55" s="187"/>
      <c r="NSU55" s="187"/>
      <c r="NSV55" s="187"/>
      <c r="NSW55" s="187"/>
      <c r="NSX55" s="187"/>
      <c r="NSY55" s="187"/>
      <c r="NSZ55" s="187"/>
      <c r="NTA55" s="187"/>
      <c r="NTB55" s="187"/>
      <c r="NTC55" s="187"/>
      <c r="NTD55" s="187"/>
      <c r="NTE55" s="187"/>
      <c r="NTF55" s="187"/>
      <c r="NTG55" s="187"/>
      <c r="NTH55" s="187"/>
      <c r="NTI55" s="187"/>
      <c r="NTJ55" s="187"/>
      <c r="NTK55" s="187"/>
      <c r="NTL55" s="187"/>
      <c r="NTM55" s="187"/>
      <c r="NTN55" s="187"/>
      <c r="NTO55" s="187"/>
      <c r="NTP55" s="187"/>
      <c r="NTQ55" s="187"/>
      <c r="NTR55" s="187"/>
      <c r="NTS55" s="187"/>
      <c r="NTT55" s="187"/>
      <c r="NTU55" s="187"/>
      <c r="NTV55" s="187"/>
      <c r="NTW55" s="187"/>
      <c r="NTX55" s="187"/>
      <c r="NTY55" s="187"/>
      <c r="NTZ55" s="187"/>
      <c r="NUA55" s="187"/>
      <c r="NUB55" s="187"/>
      <c r="NUC55" s="187"/>
      <c r="NUD55" s="187"/>
      <c r="NUE55" s="187"/>
      <c r="NUF55" s="187"/>
      <c r="NUG55" s="187"/>
      <c r="NUH55" s="187"/>
      <c r="NUI55" s="187"/>
      <c r="NUJ55" s="187"/>
      <c r="NUK55" s="187"/>
      <c r="NUL55" s="187"/>
      <c r="NUM55" s="187"/>
      <c r="NUN55" s="187"/>
      <c r="NUO55" s="187"/>
      <c r="NUP55" s="187"/>
      <c r="NUQ55" s="187"/>
      <c r="NUR55" s="187"/>
      <c r="NUS55" s="187"/>
      <c r="NUT55" s="187"/>
      <c r="NUU55" s="187"/>
      <c r="NUV55" s="187"/>
      <c r="NUW55" s="187"/>
      <c r="NUX55" s="187"/>
      <c r="NUY55" s="187"/>
      <c r="NUZ55" s="187"/>
      <c r="NVA55" s="187"/>
      <c r="NVB55" s="187"/>
      <c r="NVC55" s="187"/>
      <c r="NVD55" s="187"/>
      <c r="NVE55" s="187"/>
      <c r="NVF55" s="187"/>
      <c r="NVG55" s="187"/>
      <c r="NVH55" s="187"/>
      <c r="NVI55" s="187"/>
      <c r="NVJ55" s="187"/>
      <c r="NVK55" s="187"/>
      <c r="NVL55" s="187"/>
      <c r="NVM55" s="187"/>
      <c r="NVN55" s="187"/>
      <c r="NVO55" s="187"/>
      <c r="NVP55" s="187"/>
      <c r="NVQ55" s="187"/>
      <c r="NVR55" s="187"/>
      <c r="NVS55" s="187"/>
      <c r="NVT55" s="187"/>
      <c r="NVU55" s="187"/>
      <c r="NVV55" s="187"/>
      <c r="NVW55" s="187"/>
      <c r="NVX55" s="187"/>
      <c r="NVY55" s="187"/>
      <c r="NVZ55" s="187"/>
      <c r="NWA55" s="187"/>
      <c r="NWB55" s="187"/>
      <c r="NWC55" s="187"/>
      <c r="NWD55" s="187"/>
      <c r="NWE55" s="187"/>
      <c r="NWF55" s="187"/>
      <c r="NWG55" s="187"/>
      <c r="NWH55" s="187"/>
      <c r="NWI55" s="187"/>
      <c r="NWJ55" s="187"/>
      <c r="NWK55" s="187"/>
      <c r="NWL55" s="187"/>
      <c r="NWM55" s="187"/>
      <c r="NWN55" s="187"/>
      <c r="NWO55" s="187"/>
      <c r="NWP55" s="187"/>
      <c r="NWQ55" s="187"/>
      <c r="NWR55" s="187"/>
      <c r="NWS55" s="187"/>
      <c r="NWT55" s="187"/>
      <c r="NWU55" s="187"/>
      <c r="NWV55" s="187"/>
      <c r="NWW55" s="187"/>
      <c r="NWX55" s="187"/>
      <c r="NWY55" s="187"/>
      <c r="NWZ55" s="187"/>
      <c r="NXA55" s="187"/>
      <c r="NXB55" s="187"/>
      <c r="NXC55" s="187"/>
      <c r="NXD55" s="187"/>
      <c r="NXE55" s="187"/>
      <c r="NXF55" s="187"/>
      <c r="NXG55" s="187"/>
      <c r="NXH55" s="187"/>
      <c r="NXI55" s="187"/>
      <c r="NXJ55" s="187"/>
      <c r="NXK55" s="187"/>
      <c r="NXL55" s="187"/>
      <c r="NXM55" s="187"/>
      <c r="NXN55" s="187"/>
      <c r="NXO55" s="187"/>
      <c r="NXP55" s="187"/>
      <c r="NXQ55" s="187"/>
      <c r="NXR55" s="187"/>
      <c r="NXS55" s="187"/>
      <c r="NXT55" s="187"/>
      <c r="NXU55" s="187"/>
      <c r="NXV55" s="187"/>
      <c r="NXW55" s="187"/>
      <c r="NXX55" s="187"/>
      <c r="NXY55" s="187"/>
      <c r="NXZ55" s="187"/>
      <c r="NYA55" s="187"/>
      <c r="NYB55" s="187"/>
      <c r="NYC55" s="187"/>
      <c r="NYD55" s="187"/>
      <c r="NYE55" s="187"/>
      <c r="NYF55" s="187"/>
      <c r="NYG55" s="187"/>
      <c r="NYH55" s="187"/>
      <c r="NYI55" s="187"/>
      <c r="NYJ55" s="187"/>
      <c r="NYK55" s="187"/>
      <c r="NYL55" s="187"/>
      <c r="NYM55" s="187"/>
      <c r="NYN55" s="187"/>
      <c r="NYO55" s="187"/>
      <c r="NYP55" s="187"/>
      <c r="NYQ55" s="187"/>
      <c r="NYR55" s="187"/>
      <c r="NYS55" s="187"/>
      <c r="NYT55" s="187"/>
      <c r="NYU55" s="187"/>
      <c r="NYV55" s="187"/>
      <c r="NYW55" s="187"/>
      <c r="NYX55" s="187"/>
      <c r="NYY55" s="187"/>
      <c r="NYZ55" s="187"/>
      <c r="NZA55" s="187"/>
      <c r="NZB55" s="187"/>
      <c r="NZC55" s="187"/>
      <c r="NZD55" s="187"/>
      <c r="NZE55" s="187"/>
      <c r="NZF55" s="187"/>
      <c r="NZG55" s="187"/>
      <c r="NZH55" s="187"/>
      <c r="NZI55" s="187"/>
      <c r="NZJ55" s="187"/>
      <c r="NZK55" s="187"/>
      <c r="NZL55" s="187"/>
      <c r="NZM55" s="187"/>
      <c r="NZN55" s="187"/>
      <c r="NZO55" s="187"/>
      <c r="NZP55" s="187"/>
      <c r="NZQ55" s="187"/>
      <c r="NZR55" s="187"/>
      <c r="NZS55" s="187"/>
      <c r="NZT55" s="187"/>
      <c r="NZU55" s="187"/>
      <c r="NZV55" s="187"/>
      <c r="NZW55" s="187"/>
      <c r="NZX55" s="187"/>
      <c r="NZY55" s="187"/>
      <c r="NZZ55" s="187"/>
      <c r="OAA55" s="187"/>
      <c r="OAB55" s="187"/>
      <c r="OAC55" s="187"/>
      <c r="OAD55" s="187"/>
      <c r="OAE55" s="187"/>
      <c r="OAF55" s="187"/>
      <c r="OAG55" s="187"/>
      <c r="OAH55" s="187"/>
      <c r="OAI55" s="187"/>
      <c r="OAJ55" s="187"/>
      <c r="OAK55" s="187"/>
      <c r="OAL55" s="187"/>
      <c r="OAM55" s="187"/>
      <c r="OAN55" s="187"/>
      <c r="OAO55" s="187"/>
      <c r="OAP55" s="187"/>
      <c r="OAQ55" s="187"/>
      <c r="OAR55" s="187"/>
      <c r="OAS55" s="187"/>
      <c r="OAT55" s="187"/>
      <c r="OAU55" s="187"/>
      <c r="OAV55" s="187"/>
      <c r="OAW55" s="187"/>
      <c r="OAX55" s="187"/>
      <c r="OAY55" s="187"/>
      <c r="OAZ55" s="187"/>
      <c r="OBA55" s="187"/>
      <c r="OBB55" s="187"/>
      <c r="OBC55" s="187"/>
      <c r="OBD55" s="187"/>
      <c r="OBE55" s="187"/>
      <c r="OBF55" s="187"/>
      <c r="OBG55" s="187"/>
      <c r="OBH55" s="187"/>
      <c r="OBI55" s="187"/>
      <c r="OBJ55" s="187"/>
      <c r="OBK55" s="187"/>
      <c r="OBL55" s="187"/>
      <c r="OBM55" s="187"/>
      <c r="OBN55" s="187"/>
      <c r="OBO55" s="187"/>
      <c r="OBP55" s="187"/>
      <c r="OBQ55" s="187"/>
      <c r="OBR55" s="187"/>
      <c r="OBS55" s="187"/>
      <c r="OBT55" s="187"/>
      <c r="OBU55" s="187"/>
      <c r="OBV55" s="187"/>
      <c r="OBW55" s="187"/>
      <c r="OBX55" s="187"/>
      <c r="OBY55" s="187"/>
      <c r="OBZ55" s="187"/>
      <c r="OCA55" s="187"/>
      <c r="OCB55" s="187"/>
      <c r="OCC55" s="187"/>
      <c r="OCD55" s="187"/>
      <c r="OCE55" s="187"/>
      <c r="OCF55" s="187"/>
      <c r="OCG55" s="187"/>
      <c r="OCH55" s="187"/>
      <c r="OCI55" s="187"/>
      <c r="OCJ55" s="187"/>
      <c r="OCK55" s="187"/>
      <c r="OCL55" s="187"/>
      <c r="OCM55" s="187"/>
      <c r="OCN55" s="187"/>
      <c r="OCO55" s="187"/>
      <c r="OCP55" s="187"/>
      <c r="OCQ55" s="187"/>
      <c r="OCR55" s="187"/>
      <c r="OCS55" s="187"/>
      <c r="OCT55" s="187"/>
      <c r="OCU55" s="187"/>
      <c r="OCV55" s="187"/>
      <c r="OCW55" s="187"/>
      <c r="OCX55" s="187"/>
      <c r="OCY55" s="187"/>
      <c r="OCZ55" s="187"/>
      <c r="ODA55" s="187"/>
      <c r="ODB55" s="187"/>
      <c r="ODC55" s="187"/>
      <c r="ODD55" s="187"/>
      <c r="ODE55" s="187"/>
      <c r="ODF55" s="187"/>
      <c r="ODG55" s="187"/>
      <c r="ODH55" s="187"/>
      <c r="ODI55" s="187"/>
      <c r="ODJ55" s="187"/>
      <c r="ODK55" s="187"/>
      <c r="ODL55" s="187"/>
      <c r="ODM55" s="187"/>
      <c r="ODN55" s="187"/>
      <c r="ODO55" s="187"/>
      <c r="ODP55" s="187"/>
      <c r="ODQ55" s="187"/>
      <c r="ODR55" s="187"/>
      <c r="ODS55" s="187"/>
      <c r="ODT55" s="187"/>
      <c r="ODU55" s="187"/>
      <c r="ODV55" s="187"/>
      <c r="ODW55" s="187"/>
      <c r="ODX55" s="187"/>
      <c r="ODY55" s="187"/>
      <c r="ODZ55" s="187"/>
      <c r="OEA55" s="187"/>
      <c r="OEB55" s="187"/>
      <c r="OEC55" s="187"/>
      <c r="OED55" s="187"/>
      <c r="OEE55" s="187"/>
      <c r="OEF55" s="187"/>
      <c r="OEG55" s="187"/>
      <c r="OEH55" s="187"/>
      <c r="OEI55" s="187"/>
      <c r="OEJ55" s="187"/>
      <c r="OEK55" s="187"/>
      <c r="OEL55" s="187"/>
      <c r="OEM55" s="187"/>
      <c r="OEN55" s="187"/>
      <c r="OEO55" s="187"/>
      <c r="OEP55" s="187"/>
      <c r="OEQ55" s="187"/>
      <c r="OER55" s="187"/>
      <c r="OES55" s="187"/>
      <c r="OET55" s="187"/>
      <c r="OEU55" s="187"/>
      <c r="OEV55" s="187"/>
      <c r="OEW55" s="187"/>
      <c r="OEX55" s="187"/>
      <c r="OEY55" s="187"/>
      <c r="OEZ55" s="187"/>
      <c r="OFA55" s="187"/>
      <c r="OFB55" s="187"/>
      <c r="OFC55" s="187"/>
      <c r="OFD55" s="187"/>
      <c r="OFE55" s="187"/>
      <c r="OFF55" s="187"/>
      <c r="OFG55" s="187"/>
      <c r="OFH55" s="187"/>
      <c r="OFI55" s="187"/>
      <c r="OFJ55" s="187"/>
      <c r="OFK55" s="187"/>
      <c r="OFL55" s="187"/>
      <c r="OFM55" s="187"/>
      <c r="OFN55" s="187"/>
      <c r="OFO55" s="187"/>
      <c r="OFP55" s="187"/>
      <c r="OFQ55" s="187"/>
      <c r="OFR55" s="187"/>
      <c r="OFS55" s="187"/>
      <c r="OFT55" s="187"/>
      <c r="OFU55" s="187"/>
      <c r="OFV55" s="187"/>
      <c r="OFW55" s="187"/>
      <c r="OFX55" s="187"/>
      <c r="OFY55" s="187"/>
      <c r="OFZ55" s="187"/>
      <c r="OGA55" s="187"/>
      <c r="OGB55" s="187"/>
      <c r="OGC55" s="187"/>
      <c r="OGD55" s="187"/>
      <c r="OGE55" s="187"/>
      <c r="OGF55" s="187"/>
      <c r="OGG55" s="187"/>
      <c r="OGH55" s="187"/>
      <c r="OGI55" s="187"/>
      <c r="OGJ55" s="187"/>
      <c r="OGK55" s="187"/>
      <c r="OGL55" s="187"/>
      <c r="OGM55" s="187"/>
      <c r="OGN55" s="187"/>
      <c r="OGO55" s="187"/>
      <c r="OGP55" s="187"/>
      <c r="OGQ55" s="187"/>
      <c r="OGR55" s="187"/>
      <c r="OGS55" s="187"/>
      <c r="OGT55" s="187"/>
      <c r="OGU55" s="187"/>
      <c r="OGV55" s="187"/>
      <c r="OGW55" s="187"/>
      <c r="OGX55" s="187"/>
      <c r="OGY55" s="187"/>
      <c r="OGZ55" s="187"/>
      <c r="OHA55" s="187"/>
      <c r="OHB55" s="187"/>
      <c r="OHC55" s="187"/>
      <c r="OHD55" s="187"/>
      <c r="OHE55" s="187"/>
      <c r="OHF55" s="187"/>
      <c r="OHG55" s="187"/>
      <c r="OHH55" s="187"/>
      <c r="OHI55" s="187"/>
      <c r="OHJ55" s="187"/>
      <c r="OHK55" s="187"/>
      <c r="OHL55" s="187"/>
      <c r="OHM55" s="187"/>
      <c r="OHN55" s="187"/>
      <c r="OHO55" s="187"/>
      <c r="OHP55" s="187"/>
      <c r="OHQ55" s="187"/>
      <c r="OHR55" s="187"/>
      <c r="OHS55" s="187"/>
      <c r="OHT55" s="187"/>
      <c r="OHU55" s="187"/>
      <c r="OHV55" s="187"/>
      <c r="OHW55" s="187"/>
      <c r="OHX55" s="187"/>
      <c r="OHY55" s="187"/>
      <c r="OHZ55" s="187"/>
      <c r="OIA55" s="187"/>
      <c r="OIB55" s="187"/>
      <c r="OIC55" s="187"/>
      <c r="OID55" s="187"/>
      <c r="OIE55" s="187"/>
      <c r="OIF55" s="187"/>
      <c r="OIG55" s="187"/>
      <c r="OIH55" s="187"/>
      <c r="OII55" s="187"/>
      <c r="OIJ55" s="187"/>
      <c r="OIK55" s="187"/>
      <c r="OIL55" s="187"/>
      <c r="OIM55" s="187"/>
      <c r="OIN55" s="187"/>
      <c r="OIO55" s="187"/>
      <c r="OIP55" s="187"/>
      <c r="OIQ55" s="187"/>
      <c r="OIR55" s="187"/>
      <c r="OIS55" s="187"/>
      <c r="OIT55" s="187"/>
      <c r="OIU55" s="187"/>
      <c r="OIV55" s="187"/>
      <c r="OIW55" s="187"/>
      <c r="OIX55" s="187"/>
      <c r="OIY55" s="187"/>
      <c r="OIZ55" s="187"/>
      <c r="OJA55" s="187"/>
      <c r="OJB55" s="187"/>
      <c r="OJC55" s="187"/>
      <c r="OJD55" s="187"/>
      <c r="OJE55" s="187"/>
      <c r="OJF55" s="187"/>
      <c r="OJG55" s="187"/>
      <c r="OJH55" s="187"/>
      <c r="OJI55" s="187"/>
      <c r="OJJ55" s="187"/>
      <c r="OJK55" s="187"/>
      <c r="OJL55" s="187"/>
      <c r="OJM55" s="187"/>
      <c r="OJN55" s="187"/>
      <c r="OJO55" s="187"/>
      <c r="OJP55" s="187"/>
      <c r="OJQ55" s="187"/>
      <c r="OJR55" s="187"/>
      <c r="OJS55" s="187"/>
      <c r="OJT55" s="187"/>
      <c r="OJU55" s="187"/>
      <c r="OJV55" s="187"/>
      <c r="OJW55" s="187"/>
      <c r="OJX55" s="187"/>
      <c r="OJY55" s="187"/>
      <c r="OJZ55" s="187"/>
      <c r="OKA55" s="187"/>
      <c r="OKB55" s="187"/>
      <c r="OKC55" s="187"/>
      <c r="OKD55" s="187"/>
      <c r="OKE55" s="187"/>
      <c r="OKF55" s="187"/>
      <c r="OKG55" s="187"/>
      <c r="OKH55" s="187"/>
      <c r="OKI55" s="187"/>
      <c r="OKJ55" s="187"/>
      <c r="OKK55" s="187"/>
      <c r="OKL55" s="187"/>
      <c r="OKM55" s="187"/>
      <c r="OKN55" s="187"/>
      <c r="OKO55" s="187"/>
      <c r="OKP55" s="187"/>
      <c r="OKQ55" s="187"/>
      <c r="OKR55" s="187"/>
      <c r="OKS55" s="187"/>
      <c r="OKT55" s="187"/>
      <c r="OKU55" s="187"/>
      <c r="OKV55" s="187"/>
      <c r="OKW55" s="187"/>
      <c r="OKX55" s="187"/>
      <c r="OKY55" s="187"/>
      <c r="OKZ55" s="187"/>
      <c r="OLA55" s="187"/>
      <c r="OLB55" s="187"/>
      <c r="OLC55" s="187"/>
      <c r="OLD55" s="187"/>
      <c r="OLE55" s="187"/>
      <c r="OLF55" s="187"/>
      <c r="OLG55" s="187"/>
      <c r="OLH55" s="187"/>
      <c r="OLI55" s="187"/>
      <c r="OLJ55" s="187"/>
      <c r="OLK55" s="187"/>
      <c r="OLL55" s="187"/>
      <c r="OLM55" s="187"/>
      <c r="OLN55" s="187"/>
      <c r="OLO55" s="187"/>
      <c r="OLP55" s="187"/>
      <c r="OLQ55" s="187"/>
      <c r="OLR55" s="187"/>
      <c r="OLS55" s="187"/>
      <c r="OLT55" s="187"/>
      <c r="OLU55" s="187"/>
      <c r="OLV55" s="187"/>
      <c r="OLW55" s="187"/>
      <c r="OLX55" s="187"/>
      <c r="OLY55" s="187"/>
      <c r="OLZ55" s="187"/>
      <c r="OMA55" s="187"/>
      <c r="OMB55" s="187"/>
      <c r="OMC55" s="187"/>
      <c r="OMD55" s="187"/>
      <c r="OME55" s="187"/>
      <c r="OMF55" s="187"/>
      <c r="OMG55" s="187"/>
      <c r="OMH55" s="187"/>
      <c r="OMI55" s="187"/>
      <c r="OMJ55" s="187"/>
      <c r="OMK55" s="187"/>
      <c r="OML55" s="187"/>
      <c r="OMM55" s="187"/>
      <c r="OMN55" s="187"/>
      <c r="OMO55" s="187"/>
      <c r="OMP55" s="187"/>
      <c r="OMQ55" s="187"/>
      <c r="OMR55" s="187"/>
      <c r="OMS55" s="187"/>
      <c r="OMT55" s="187"/>
      <c r="OMU55" s="187"/>
      <c r="OMV55" s="187"/>
      <c r="OMW55" s="187"/>
      <c r="OMX55" s="187"/>
      <c r="OMY55" s="187"/>
      <c r="OMZ55" s="187"/>
      <c r="ONA55" s="187"/>
      <c r="ONB55" s="187"/>
      <c r="ONC55" s="187"/>
      <c r="OND55" s="187"/>
      <c r="ONE55" s="187"/>
      <c r="ONF55" s="187"/>
      <c r="ONG55" s="187"/>
      <c r="ONH55" s="187"/>
      <c r="ONI55" s="187"/>
      <c r="ONJ55" s="187"/>
      <c r="ONK55" s="187"/>
      <c r="ONL55" s="187"/>
      <c r="ONM55" s="187"/>
      <c r="ONN55" s="187"/>
      <c r="ONO55" s="187"/>
      <c r="ONP55" s="187"/>
      <c r="ONQ55" s="187"/>
      <c r="ONR55" s="187"/>
      <c r="ONS55" s="187"/>
      <c r="ONT55" s="187"/>
      <c r="ONU55" s="187"/>
      <c r="ONV55" s="187"/>
      <c r="ONW55" s="187"/>
      <c r="ONX55" s="187"/>
      <c r="ONY55" s="187"/>
      <c r="ONZ55" s="187"/>
      <c r="OOA55" s="187"/>
      <c r="OOB55" s="187"/>
      <c r="OOC55" s="187"/>
      <c r="OOD55" s="187"/>
      <c r="OOE55" s="187"/>
      <c r="OOF55" s="187"/>
      <c r="OOG55" s="187"/>
      <c r="OOH55" s="187"/>
      <c r="OOI55" s="187"/>
      <c r="OOJ55" s="187"/>
      <c r="OOK55" s="187"/>
      <c r="OOL55" s="187"/>
      <c r="OOM55" s="187"/>
      <c r="OON55" s="187"/>
      <c r="OOO55" s="187"/>
      <c r="OOP55" s="187"/>
      <c r="OOQ55" s="187"/>
      <c r="OOR55" s="187"/>
      <c r="OOS55" s="187"/>
      <c r="OOT55" s="187"/>
      <c r="OOU55" s="187"/>
      <c r="OOV55" s="187"/>
      <c r="OOW55" s="187"/>
      <c r="OOX55" s="187"/>
      <c r="OOY55" s="187"/>
      <c r="OOZ55" s="187"/>
      <c r="OPA55" s="187"/>
      <c r="OPB55" s="187"/>
      <c r="OPC55" s="187"/>
      <c r="OPD55" s="187"/>
      <c r="OPE55" s="187"/>
      <c r="OPF55" s="187"/>
      <c r="OPG55" s="187"/>
      <c r="OPH55" s="187"/>
      <c r="OPI55" s="187"/>
      <c r="OPJ55" s="187"/>
      <c r="OPK55" s="187"/>
      <c r="OPL55" s="187"/>
      <c r="OPM55" s="187"/>
      <c r="OPN55" s="187"/>
      <c r="OPO55" s="187"/>
      <c r="OPP55" s="187"/>
      <c r="OPQ55" s="187"/>
      <c r="OPR55" s="187"/>
      <c r="OPS55" s="187"/>
      <c r="OPT55" s="187"/>
      <c r="OPU55" s="187"/>
      <c r="OPV55" s="187"/>
      <c r="OPW55" s="187"/>
      <c r="OPX55" s="187"/>
      <c r="OPY55" s="187"/>
      <c r="OPZ55" s="187"/>
      <c r="OQA55" s="187"/>
      <c r="OQB55" s="187"/>
      <c r="OQC55" s="187"/>
      <c r="OQD55" s="187"/>
      <c r="OQE55" s="187"/>
      <c r="OQF55" s="187"/>
      <c r="OQG55" s="187"/>
      <c r="OQH55" s="187"/>
      <c r="OQI55" s="187"/>
      <c r="OQJ55" s="187"/>
      <c r="OQK55" s="187"/>
      <c r="OQL55" s="187"/>
      <c r="OQM55" s="187"/>
      <c r="OQN55" s="187"/>
      <c r="OQO55" s="187"/>
      <c r="OQP55" s="187"/>
      <c r="OQQ55" s="187"/>
      <c r="OQR55" s="187"/>
      <c r="OQS55" s="187"/>
      <c r="OQT55" s="187"/>
      <c r="OQU55" s="187"/>
      <c r="OQV55" s="187"/>
      <c r="OQW55" s="187"/>
      <c r="OQX55" s="187"/>
      <c r="OQY55" s="187"/>
      <c r="OQZ55" s="187"/>
      <c r="ORA55" s="187"/>
      <c r="ORB55" s="187"/>
      <c r="ORC55" s="187"/>
      <c r="ORD55" s="187"/>
      <c r="ORE55" s="187"/>
      <c r="ORF55" s="187"/>
      <c r="ORG55" s="187"/>
      <c r="ORH55" s="187"/>
      <c r="ORI55" s="187"/>
      <c r="ORJ55" s="187"/>
      <c r="ORK55" s="187"/>
      <c r="ORL55" s="187"/>
      <c r="ORM55" s="187"/>
      <c r="ORN55" s="187"/>
      <c r="ORO55" s="187"/>
      <c r="ORP55" s="187"/>
      <c r="ORQ55" s="187"/>
      <c r="ORR55" s="187"/>
      <c r="ORS55" s="187"/>
      <c r="ORT55" s="187"/>
      <c r="ORU55" s="187"/>
      <c r="ORV55" s="187"/>
      <c r="ORW55" s="187"/>
      <c r="ORX55" s="187"/>
      <c r="ORY55" s="187"/>
      <c r="ORZ55" s="187"/>
      <c r="OSA55" s="187"/>
      <c r="OSB55" s="187"/>
      <c r="OSC55" s="187"/>
      <c r="OSD55" s="187"/>
      <c r="OSE55" s="187"/>
      <c r="OSF55" s="187"/>
      <c r="OSG55" s="187"/>
      <c r="OSH55" s="187"/>
      <c r="OSI55" s="187"/>
      <c r="OSJ55" s="187"/>
      <c r="OSK55" s="187"/>
      <c r="OSL55" s="187"/>
      <c r="OSM55" s="187"/>
      <c r="OSN55" s="187"/>
      <c r="OSO55" s="187"/>
      <c r="OSP55" s="187"/>
      <c r="OSQ55" s="187"/>
      <c r="OSR55" s="187"/>
      <c r="OSS55" s="187"/>
      <c r="OST55" s="187"/>
      <c r="OSU55" s="187"/>
      <c r="OSV55" s="187"/>
      <c r="OSW55" s="187"/>
      <c r="OSX55" s="187"/>
      <c r="OSY55" s="187"/>
      <c r="OSZ55" s="187"/>
      <c r="OTA55" s="187"/>
      <c r="OTB55" s="187"/>
      <c r="OTC55" s="187"/>
      <c r="OTD55" s="187"/>
      <c r="OTE55" s="187"/>
      <c r="OTF55" s="187"/>
      <c r="OTG55" s="187"/>
      <c r="OTH55" s="187"/>
      <c r="OTI55" s="187"/>
      <c r="OTJ55" s="187"/>
      <c r="OTK55" s="187"/>
      <c r="OTL55" s="187"/>
      <c r="OTM55" s="187"/>
      <c r="OTN55" s="187"/>
      <c r="OTO55" s="187"/>
      <c r="OTP55" s="187"/>
      <c r="OTQ55" s="187"/>
      <c r="OTR55" s="187"/>
      <c r="OTS55" s="187"/>
      <c r="OTT55" s="187"/>
      <c r="OTU55" s="187"/>
      <c r="OTV55" s="187"/>
      <c r="OTW55" s="187"/>
      <c r="OTX55" s="187"/>
      <c r="OTY55" s="187"/>
      <c r="OTZ55" s="187"/>
      <c r="OUA55" s="187"/>
      <c r="OUB55" s="187"/>
      <c r="OUC55" s="187"/>
      <c r="OUD55" s="187"/>
      <c r="OUE55" s="187"/>
      <c r="OUF55" s="187"/>
      <c r="OUG55" s="187"/>
      <c r="OUH55" s="187"/>
      <c r="OUI55" s="187"/>
      <c r="OUJ55" s="187"/>
      <c r="OUK55" s="187"/>
      <c r="OUL55" s="187"/>
      <c r="OUM55" s="187"/>
      <c r="OUN55" s="187"/>
      <c r="OUO55" s="187"/>
      <c r="OUP55" s="187"/>
      <c r="OUQ55" s="187"/>
      <c r="OUR55" s="187"/>
      <c r="OUS55" s="187"/>
      <c r="OUT55" s="187"/>
      <c r="OUU55" s="187"/>
      <c r="OUV55" s="187"/>
      <c r="OUW55" s="187"/>
      <c r="OUX55" s="187"/>
      <c r="OUY55" s="187"/>
      <c r="OUZ55" s="187"/>
      <c r="OVA55" s="187"/>
      <c r="OVB55" s="187"/>
      <c r="OVC55" s="187"/>
      <c r="OVD55" s="187"/>
      <c r="OVE55" s="187"/>
      <c r="OVF55" s="187"/>
      <c r="OVG55" s="187"/>
      <c r="OVH55" s="187"/>
      <c r="OVI55" s="187"/>
      <c r="OVJ55" s="187"/>
      <c r="OVK55" s="187"/>
      <c r="OVL55" s="187"/>
      <c r="OVM55" s="187"/>
      <c r="OVN55" s="187"/>
      <c r="OVO55" s="187"/>
      <c r="OVP55" s="187"/>
      <c r="OVQ55" s="187"/>
      <c r="OVR55" s="187"/>
      <c r="OVS55" s="187"/>
      <c r="OVT55" s="187"/>
      <c r="OVU55" s="187"/>
      <c r="OVV55" s="187"/>
      <c r="OVW55" s="187"/>
      <c r="OVX55" s="187"/>
      <c r="OVY55" s="187"/>
      <c r="OVZ55" s="187"/>
      <c r="OWA55" s="187"/>
      <c r="OWB55" s="187"/>
      <c r="OWC55" s="187"/>
      <c r="OWD55" s="187"/>
      <c r="OWE55" s="187"/>
      <c r="OWF55" s="187"/>
      <c r="OWG55" s="187"/>
      <c r="OWH55" s="187"/>
      <c r="OWI55" s="187"/>
      <c r="OWJ55" s="187"/>
      <c r="OWK55" s="187"/>
      <c r="OWL55" s="187"/>
      <c r="OWM55" s="187"/>
      <c r="OWN55" s="187"/>
      <c r="OWO55" s="187"/>
      <c r="OWP55" s="187"/>
      <c r="OWQ55" s="187"/>
      <c r="OWR55" s="187"/>
      <c r="OWS55" s="187"/>
      <c r="OWT55" s="187"/>
      <c r="OWU55" s="187"/>
      <c r="OWV55" s="187"/>
      <c r="OWW55" s="187"/>
      <c r="OWX55" s="187"/>
      <c r="OWY55" s="187"/>
      <c r="OWZ55" s="187"/>
      <c r="OXA55" s="187"/>
      <c r="OXB55" s="187"/>
      <c r="OXC55" s="187"/>
      <c r="OXD55" s="187"/>
      <c r="OXE55" s="187"/>
      <c r="OXF55" s="187"/>
      <c r="OXG55" s="187"/>
      <c r="OXH55" s="187"/>
      <c r="OXI55" s="187"/>
      <c r="OXJ55" s="187"/>
      <c r="OXK55" s="187"/>
      <c r="OXL55" s="187"/>
      <c r="OXM55" s="187"/>
      <c r="OXN55" s="187"/>
      <c r="OXO55" s="187"/>
      <c r="OXP55" s="187"/>
      <c r="OXQ55" s="187"/>
      <c r="OXR55" s="187"/>
      <c r="OXS55" s="187"/>
      <c r="OXT55" s="187"/>
      <c r="OXU55" s="187"/>
      <c r="OXV55" s="187"/>
      <c r="OXW55" s="187"/>
      <c r="OXX55" s="187"/>
      <c r="OXY55" s="187"/>
      <c r="OXZ55" s="187"/>
      <c r="OYA55" s="187"/>
      <c r="OYB55" s="187"/>
      <c r="OYC55" s="187"/>
      <c r="OYD55" s="187"/>
      <c r="OYE55" s="187"/>
      <c r="OYF55" s="187"/>
      <c r="OYG55" s="187"/>
      <c r="OYH55" s="187"/>
      <c r="OYI55" s="187"/>
      <c r="OYJ55" s="187"/>
      <c r="OYK55" s="187"/>
      <c r="OYL55" s="187"/>
      <c r="OYM55" s="187"/>
      <c r="OYN55" s="187"/>
      <c r="OYO55" s="187"/>
      <c r="OYP55" s="187"/>
      <c r="OYQ55" s="187"/>
      <c r="OYR55" s="187"/>
      <c r="OYS55" s="187"/>
      <c r="OYT55" s="187"/>
      <c r="OYU55" s="187"/>
      <c r="OYV55" s="187"/>
      <c r="OYW55" s="187"/>
      <c r="OYX55" s="187"/>
      <c r="OYY55" s="187"/>
      <c r="OYZ55" s="187"/>
      <c r="OZA55" s="187"/>
      <c r="OZB55" s="187"/>
      <c r="OZC55" s="187"/>
      <c r="OZD55" s="187"/>
      <c r="OZE55" s="187"/>
      <c r="OZF55" s="187"/>
      <c r="OZG55" s="187"/>
      <c r="OZH55" s="187"/>
      <c r="OZI55" s="187"/>
      <c r="OZJ55" s="187"/>
      <c r="OZK55" s="187"/>
      <c r="OZL55" s="187"/>
      <c r="OZM55" s="187"/>
      <c r="OZN55" s="187"/>
      <c r="OZO55" s="187"/>
      <c r="OZP55" s="187"/>
      <c r="OZQ55" s="187"/>
      <c r="OZR55" s="187"/>
      <c r="OZS55" s="187"/>
      <c r="OZT55" s="187"/>
      <c r="OZU55" s="187"/>
      <c r="OZV55" s="187"/>
      <c r="OZW55" s="187"/>
      <c r="OZX55" s="187"/>
      <c r="OZY55" s="187"/>
      <c r="OZZ55" s="187"/>
      <c r="PAA55" s="187"/>
      <c r="PAB55" s="187"/>
      <c r="PAC55" s="187"/>
      <c r="PAD55" s="187"/>
      <c r="PAE55" s="187"/>
      <c r="PAF55" s="187"/>
      <c r="PAG55" s="187"/>
      <c r="PAH55" s="187"/>
      <c r="PAI55" s="187"/>
      <c r="PAJ55" s="187"/>
      <c r="PAK55" s="187"/>
      <c r="PAL55" s="187"/>
      <c r="PAM55" s="187"/>
      <c r="PAN55" s="187"/>
      <c r="PAO55" s="187"/>
      <c r="PAP55" s="187"/>
      <c r="PAQ55" s="187"/>
      <c r="PAR55" s="187"/>
      <c r="PAS55" s="187"/>
      <c r="PAT55" s="187"/>
      <c r="PAU55" s="187"/>
      <c r="PAV55" s="187"/>
      <c r="PAW55" s="187"/>
      <c r="PAX55" s="187"/>
      <c r="PAY55" s="187"/>
      <c r="PAZ55" s="187"/>
      <c r="PBA55" s="187"/>
      <c r="PBB55" s="187"/>
      <c r="PBC55" s="187"/>
      <c r="PBD55" s="187"/>
      <c r="PBE55" s="187"/>
      <c r="PBF55" s="187"/>
      <c r="PBG55" s="187"/>
      <c r="PBH55" s="187"/>
      <c r="PBI55" s="187"/>
      <c r="PBJ55" s="187"/>
      <c r="PBK55" s="187"/>
      <c r="PBL55" s="187"/>
      <c r="PBM55" s="187"/>
      <c r="PBN55" s="187"/>
      <c r="PBO55" s="187"/>
      <c r="PBP55" s="187"/>
      <c r="PBQ55" s="187"/>
      <c r="PBR55" s="187"/>
      <c r="PBS55" s="187"/>
      <c r="PBT55" s="187"/>
      <c r="PBU55" s="187"/>
      <c r="PBV55" s="187"/>
      <c r="PBW55" s="187"/>
      <c r="PBX55" s="187"/>
      <c r="PBY55" s="187"/>
      <c r="PBZ55" s="187"/>
      <c r="PCA55" s="187"/>
      <c r="PCB55" s="187"/>
      <c r="PCC55" s="187"/>
      <c r="PCD55" s="187"/>
      <c r="PCE55" s="187"/>
      <c r="PCF55" s="187"/>
      <c r="PCG55" s="187"/>
      <c r="PCH55" s="187"/>
      <c r="PCI55" s="187"/>
      <c r="PCJ55" s="187"/>
      <c r="PCK55" s="187"/>
      <c r="PCL55" s="187"/>
      <c r="PCM55" s="187"/>
      <c r="PCN55" s="187"/>
      <c r="PCO55" s="187"/>
      <c r="PCP55" s="187"/>
      <c r="PCQ55" s="187"/>
      <c r="PCR55" s="187"/>
      <c r="PCS55" s="187"/>
      <c r="PCT55" s="187"/>
      <c r="PCU55" s="187"/>
      <c r="PCV55" s="187"/>
      <c r="PCW55" s="187"/>
      <c r="PCX55" s="187"/>
      <c r="PCY55" s="187"/>
      <c r="PCZ55" s="187"/>
      <c r="PDA55" s="187"/>
      <c r="PDB55" s="187"/>
      <c r="PDC55" s="187"/>
      <c r="PDD55" s="187"/>
      <c r="PDE55" s="187"/>
      <c r="PDF55" s="187"/>
      <c r="PDG55" s="187"/>
      <c r="PDH55" s="187"/>
      <c r="PDI55" s="187"/>
      <c r="PDJ55" s="187"/>
      <c r="PDK55" s="187"/>
      <c r="PDL55" s="187"/>
      <c r="PDM55" s="187"/>
      <c r="PDN55" s="187"/>
      <c r="PDO55" s="187"/>
      <c r="PDP55" s="187"/>
      <c r="PDQ55" s="187"/>
      <c r="PDR55" s="187"/>
      <c r="PDS55" s="187"/>
      <c r="PDT55" s="187"/>
      <c r="PDU55" s="187"/>
      <c r="PDV55" s="187"/>
      <c r="PDW55" s="187"/>
      <c r="PDX55" s="187"/>
      <c r="PDY55" s="187"/>
      <c r="PDZ55" s="187"/>
      <c r="PEA55" s="187"/>
      <c r="PEB55" s="187"/>
      <c r="PEC55" s="187"/>
      <c r="PED55" s="187"/>
      <c r="PEE55" s="187"/>
      <c r="PEF55" s="187"/>
      <c r="PEG55" s="187"/>
      <c r="PEH55" s="187"/>
      <c r="PEI55" s="187"/>
      <c r="PEJ55" s="187"/>
      <c r="PEK55" s="187"/>
      <c r="PEL55" s="187"/>
      <c r="PEM55" s="187"/>
      <c r="PEN55" s="187"/>
      <c r="PEO55" s="187"/>
      <c r="PEP55" s="187"/>
      <c r="PEQ55" s="187"/>
      <c r="PER55" s="187"/>
      <c r="PES55" s="187"/>
      <c r="PET55" s="187"/>
      <c r="PEU55" s="187"/>
      <c r="PEV55" s="187"/>
      <c r="PEW55" s="187"/>
      <c r="PEX55" s="187"/>
      <c r="PEY55" s="187"/>
      <c r="PEZ55" s="187"/>
      <c r="PFA55" s="187"/>
      <c r="PFB55" s="187"/>
      <c r="PFC55" s="187"/>
      <c r="PFD55" s="187"/>
      <c r="PFE55" s="187"/>
      <c r="PFF55" s="187"/>
      <c r="PFG55" s="187"/>
      <c r="PFH55" s="187"/>
      <c r="PFI55" s="187"/>
      <c r="PFJ55" s="187"/>
      <c r="PFK55" s="187"/>
      <c r="PFL55" s="187"/>
      <c r="PFM55" s="187"/>
      <c r="PFN55" s="187"/>
      <c r="PFO55" s="187"/>
      <c r="PFP55" s="187"/>
      <c r="PFQ55" s="187"/>
      <c r="PFR55" s="187"/>
      <c r="PFS55" s="187"/>
      <c r="PFT55" s="187"/>
      <c r="PFU55" s="187"/>
      <c r="PFV55" s="187"/>
      <c r="PFW55" s="187"/>
      <c r="PFX55" s="187"/>
      <c r="PFY55" s="187"/>
      <c r="PFZ55" s="187"/>
      <c r="PGA55" s="187"/>
      <c r="PGB55" s="187"/>
      <c r="PGC55" s="187"/>
      <c r="PGD55" s="187"/>
      <c r="PGE55" s="187"/>
      <c r="PGF55" s="187"/>
      <c r="PGG55" s="187"/>
      <c r="PGH55" s="187"/>
      <c r="PGI55" s="187"/>
      <c r="PGJ55" s="187"/>
      <c r="PGK55" s="187"/>
      <c r="PGL55" s="187"/>
      <c r="PGM55" s="187"/>
      <c r="PGN55" s="187"/>
      <c r="PGO55" s="187"/>
      <c r="PGP55" s="187"/>
      <c r="PGQ55" s="187"/>
      <c r="PGR55" s="187"/>
      <c r="PGS55" s="187"/>
      <c r="PGT55" s="187"/>
      <c r="PGU55" s="187"/>
      <c r="PGV55" s="187"/>
      <c r="PGW55" s="187"/>
      <c r="PGX55" s="187"/>
      <c r="PGY55" s="187"/>
      <c r="PGZ55" s="187"/>
      <c r="PHA55" s="187"/>
      <c r="PHB55" s="187"/>
      <c r="PHC55" s="187"/>
      <c r="PHD55" s="187"/>
      <c r="PHE55" s="187"/>
      <c r="PHF55" s="187"/>
      <c r="PHG55" s="187"/>
      <c r="PHH55" s="187"/>
      <c r="PHI55" s="187"/>
      <c r="PHJ55" s="187"/>
      <c r="PHK55" s="187"/>
      <c r="PHL55" s="187"/>
      <c r="PHM55" s="187"/>
      <c r="PHN55" s="187"/>
      <c r="PHO55" s="187"/>
      <c r="PHP55" s="187"/>
      <c r="PHQ55" s="187"/>
      <c r="PHR55" s="187"/>
      <c r="PHS55" s="187"/>
      <c r="PHT55" s="187"/>
      <c r="PHU55" s="187"/>
      <c r="PHV55" s="187"/>
      <c r="PHW55" s="187"/>
      <c r="PHX55" s="187"/>
      <c r="PHY55" s="187"/>
      <c r="PHZ55" s="187"/>
      <c r="PIA55" s="187"/>
      <c r="PIB55" s="187"/>
      <c r="PIC55" s="187"/>
      <c r="PID55" s="187"/>
      <c r="PIE55" s="187"/>
      <c r="PIF55" s="187"/>
      <c r="PIG55" s="187"/>
      <c r="PIH55" s="187"/>
      <c r="PII55" s="187"/>
      <c r="PIJ55" s="187"/>
      <c r="PIK55" s="187"/>
      <c r="PIL55" s="187"/>
      <c r="PIM55" s="187"/>
      <c r="PIN55" s="187"/>
      <c r="PIO55" s="187"/>
      <c r="PIP55" s="187"/>
      <c r="PIQ55" s="187"/>
      <c r="PIR55" s="187"/>
      <c r="PIS55" s="187"/>
      <c r="PIT55" s="187"/>
      <c r="PIU55" s="187"/>
      <c r="PIV55" s="187"/>
      <c r="PIW55" s="187"/>
      <c r="PIX55" s="187"/>
      <c r="PIY55" s="187"/>
      <c r="PIZ55" s="187"/>
      <c r="PJA55" s="187"/>
      <c r="PJB55" s="187"/>
      <c r="PJC55" s="187"/>
      <c r="PJD55" s="187"/>
      <c r="PJE55" s="187"/>
      <c r="PJF55" s="187"/>
      <c r="PJG55" s="187"/>
      <c r="PJH55" s="187"/>
      <c r="PJI55" s="187"/>
      <c r="PJJ55" s="187"/>
      <c r="PJK55" s="187"/>
      <c r="PJL55" s="187"/>
      <c r="PJM55" s="187"/>
      <c r="PJN55" s="187"/>
      <c r="PJO55" s="187"/>
      <c r="PJP55" s="187"/>
      <c r="PJQ55" s="187"/>
      <c r="PJR55" s="187"/>
      <c r="PJS55" s="187"/>
      <c r="PJT55" s="187"/>
      <c r="PJU55" s="187"/>
      <c r="PJV55" s="187"/>
      <c r="PJW55" s="187"/>
      <c r="PJX55" s="187"/>
      <c r="PJY55" s="187"/>
      <c r="PJZ55" s="187"/>
      <c r="PKA55" s="187"/>
      <c r="PKB55" s="187"/>
      <c r="PKC55" s="187"/>
      <c r="PKD55" s="187"/>
      <c r="PKE55" s="187"/>
      <c r="PKF55" s="187"/>
      <c r="PKG55" s="187"/>
      <c r="PKH55" s="187"/>
      <c r="PKI55" s="187"/>
      <c r="PKJ55" s="187"/>
      <c r="PKK55" s="187"/>
      <c r="PKL55" s="187"/>
      <c r="PKM55" s="187"/>
      <c r="PKN55" s="187"/>
      <c r="PKO55" s="187"/>
      <c r="PKP55" s="187"/>
      <c r="PKQ55" s="187"/>
      <c r="PKR55" s="187"/>
      <c r="PKS55" s="187"/>
      <c r="PKT55" s="187"/>
      <c r="PKU55" s="187"/>
      <c r="PKV55" s="187"/>
      <c r="PKW55" s="187"/>
      <c r="PKX55" s="187"/>
      <c r="PKY55" s="187"/>
      <c r="PKZ55" s="187"/>
      <c r="PLA55" s="187"/>
      <c r="PLB55" s="187"/>
      <c r="PLC55" s="187"/>
      <c r="PLD55" s="187"/>
      <c r="PLE55" s="187"/>
      <c r="PLF55" s="187"/>
      <c r="PLG55" s="187"/>
      <c r="PLH55" s="187"/>
      <c r="PLI55" s="187"/>
      <c r="PLJ55" s="187"/>
      <c r="PLK55" s="187"/>
      <c r="PLL55" s="187"/>
      <c r="PLM55" s="187"/>
      <c r="PLN55" s="187"/>
      <c r="PLO55" s="187"/>
      <c r="PLP55" s="187"/>
      <c r="PLQ55" s="187"/>
      <c r="PLR55" s="187"/>
      <c r="PLS55" s="187"/>
      <c r="PLT55" s="187"/>
      <c r="PLU55" s="187"/>
      <c r="PLV55" s="187"/>
      <c r="PLW55" s="187"/>
      <c r="PLX55" s="187"/>
      <c r="PLY55" s="187"/>
      <c r="PLZ55" s="187"/>
      <c r="PMA55" s="187"/>
      <c r="PMB55" s="187"/>
      <c r="PMC55" s="187"/>
      <c r="PMD55" s="187"/>
      <c r="PME55" s="187"/>
      <c r="PMF55" s="187"/>
      <c r="PMG55" s="187"/>
      <c r="PMH55" s="187"/>
      <c r="PMI55" s="187"/>
      <c r="PMJ55" s="187"/>
      <c r="PMK55" s="187"/>
      <c r="PML55" s="187"/>
      <c r="PMM55" s="187"/>
      <c r="PMN55" s="187"/>
      <c r="PMO55" s="187"/>
      <c r="PMP55" s="187"/>
      <c r="PMQ55" s="187"/>
      <c r="PMR55" s="187"/>
      <c r="PMS55" s="187"/>
      <c r="PMT55" s="187"/>
      <c r="PMU55" s="187"/>
      <c r="PMV55" s="187"/>
      <c r="PMW55" s="187"/>
      <c r="PMX55" s="187"/>
      <c r="PMY55" s="187"/>
      <c r="PMZ55" s="187"/>
      <c r="PNA55" s="187"/>
      <c r="PNB55" s="187"/>
      <c r="PNC55" s="187"/>
      <c r="PND55" s="187"/>
      <c r="PNE55" s="187"/>
      <c r="PNF55" s="187"/>
      <c r="PNG55" s="187"/>
      <c r="PNH55" s="187"/>
      <c r="PNI55" s="187"/>
      <c r="PNJ55" s="187"/>
      <c r="PNK55" s="187"/>
      <c r="PNL55" s="187"/>
      <c r="PNM55" s="187"/>
      <c r="PNN55" s="187"/>
      <c r="PNO55" s="187"/>
      <c r="PNP55" s="187"/>
      <c r="PNQ55" s="187"/>
      <c r="PNR55" s="187"/>
      <c r="PNS55" s="187"/>
      <c r="PNT55" s="187"/>
      <c r="PNU55" s="187"/>
      <c r="PNV55" s="187"/>
      <c r="PNW55" s="187"/>
      <c r="PNX55" s="187"/>
      <c r="PNY55" s="187"/>
      <c r="PNZ55" s="187"/>
      <c r="POA55" s="187"/>
      <c r="POB55" s="187"/>
      <c r="POC55" s="187"/>
      <c r="POD55" s="187"/>
      <c r="POE55" s="187"/>
      <c r="POF55" s="187"/>
      <c r="POG55" s="187"/>
      <c r="POH55" s="187"/>
      <c r="POI55" s="187"/>
      <c r="POJ55" s="187"/>
      <c r="POK55" s="187"/>
      <c r="POL55" s="187"/>
      <c r="POM55" s="187"/>
      <c r="PON55" s="187"/>
      <c r="POO55" s="187"/>
      <c r="POP55" s="187"/>
      <c r="POQ55" s="187"/>
      <c r="POR55" s="187"/>
      <c r="POS55" s="187"/>
      <c r="POT55" s="187"/>
      <c r="POU55" s="187"/>
      <c r="POV55" s="187"/>
      <c r="POW55" s="187"/>
      <c r="POX55" s="187"/>
      <c r="POY55" s="187"/>
      <c r="POZ55" s="187"/>
      <c r="PPA55" s="187"/>
      <c r="PPB55" s="187"/>
      <c r="PPC55" s="187"/>
      <c r="PPD55" s="187"/>
      <c r="PPE55" s="187"/>
      <c r="PPF55" s="187"/>
      <c r="PPG55" s="187"/>
      <c r="PPH55" s="187"/>
      <c r="PPI55" s="187"/>
      <c r="PPJ55" s="187"/>
      <c r="PPK55" s="187"/>
      <c r="PPL55" s="187"/>
      <c r="PPM55" s="187"/>
      <c r="PPN55" s="187"/>
      <c r="PPO55" s="187"/>
      <c r="PPP55" s="187"/>
      <c r="PPQ55" s="187"/>
      <c r="PPR55" s="187"/>
      <c r="PPS55" s="187"/>
      <c r="PPT55" s="187"/>
      <c r="PPU55" s="187"/>
      <c r="PPV55" s="187"/>
      <c r="PPW55" s="187"/>
      <c r="PPX55" s="187"/>
      <c r="PPY55" s="187"/>
      <c r="PPZ55" s="187"/>
      <c r="PQA55" s="187"/>
      <c r="PQB55" s="187"/>
      <c r="PQC55" s="187"/>
      <c r="PQD55" s="187"/>
      <c r="PQE55" s="187"/>
      <c r="PQF55" s="187"/>
      <c r="PQG55" s="187"/>
      <c r="PQH55" s="187"/>
      <c r="PQI55" s="187"/>
      <c r="PQJ55" s="187"/>
      <c r="PQK55" s="187"/>
      <c r="PQL55" s="187"/>
      <c r="PQM55" s="187"/>
      <c r="PQN55" s="187"/>
      <c r="PQO55" s="187"/>
      <c r="PQP55" s="187"/>
      <c r="PQQ55" s="187"/>
      <c r="PQR55" s="187"/>
      <c r="PQS55" s="187"/>
      <c r="PQT55" s="187"/>
      <c r="PQU55" s="187"/>
      <c r="PQV55" s="187"/>
      <c r="PQW55" s="187"/>
      <c r="PQX55" s="187"/>
      <c r="PQY55" s="187"/>
      <c r="PQZ55" s="187"/>
      <c r="PRA55" s="187"/>
      <c r="PRB55" s="187"/>
      <c r="PRC55" s="187"/>
      <c r="PRD55" s="187"/>
      <c r="PRE55" s="187"/>
      <c r="PRF55" s="187"/>
      <c r="PRG55" s="187"/>
      <c r="PRH55" s="187"/>
      <c r="PRI55" s="187"/>
      <c r="PRJ55" s="187"/>
      <c r="PRK55" s="187"/>
      <c r="PRL55" s="187"/>
      <c r="PRM55" s="187"/>
      <c r="PRN55" s="187"/>
      <c r="PRO55" s="187"/>
      <c r="PRP55" s="187"/>
      <c r="PRQ55" s="187"/>
      <c r="PRR55" s="187"/>
      <c r="PRS55" s="187"/>
      <c r="PRT55" s="187"/>
      <c r="PRU55" s="187"/>
      <c r="PRV55" s="187"/>
      <c r="PRW55" s="187"/>
      <c r="PRX55" s="187"/>
      <c r="PRY55" s="187"/>
      <c r="PRZ55" s="187"/>
      <c r="PSA55" s="187"/>
      <c r="PSB55" s="187"/>
      <c r="PSC55" s="187"/>
      <c r="PSD55" s="187"/>
      <c r="PSE55" s="187"/>
      <c r="PSF55" s="187"/>
      <c r="PSG55" s="187"/>
      <c r="PSH55" s="187"/>
      <c r="PSI55" s="187"/>
      <c r="PSJ55" s="187"/>
      <c r="PSK55" s="187"/>
      <c r="PSL55" s="187"/>
      <c r="PSM55" s="187"/>
      <c r="PSN55" s="187"/>
      <c r="PSO55" s="187"/>
      <c r="PSP55" s="187"/>
      <c r="PSQ55" s="187"/>
      <c r="PSR55" s="187"/>
      <c r="PSS55" s="187"/>
      <c r="PST55" s="187"/>
      <c r="PSU55" s="187"/>
      <c r="PSV55" s="187"/>
      <c r="PSW55" s="187"/>
      <c r="PSX55" s="187"/>
      <c r="PSY55" s="187"/>
      <c r="PSZ55" s="187"/>
      <c r="PTA55" s="187"/>
      <c r="PTB55" s="187"/>
      <c r="PTC55" s="187"/>
      <c r="PTD55" s="187"/>
      <c r="PTE55" s="187"/>
      <c r="PTF55" s="187"/>
      <c r="PTG55" s="187"/>
      <c r="PTH55" s="187"/>
      <c r="PTI55" s="187"/>
      <c r="PTJ55" s="187"/>
      <c r="PTK55" s="187"/>
      <c r="PTL55" s="187"/>
      <c r="PTM55" s="187"/>
      <c r="PTN55" s="187"/>
      <c r="PTO55" s="187"/>
      <c r="PTP55" s="187"/>
      <c r="PTQ55" s="187"/>
      <c r="PTR55" s="187"/>
      <c r="PTS55" s="187"/>
      <c r="PTT55" s="187"/>
      <c r="PTU55" s="187"/>
      <c r="PTV55" s="187"/>
      <c r="PTW55" s="187"/>
      <c r="PTX55" s="187"/>
      <c r="PTY55" s="187"/>
      <c r="PTZ55" s="187"/>
      <c r="PUA55" s="187"/>
      <c r="PUB55" s="187"/>
      <c r="PUC55" s="187"/>
      <c r="PUD55" s="187"/>
      <c r="PUE55" s="187"/>
      <c r="PUF55" s="187"/>
      <c r="PUG55" s="187"/>
      <c r="PUH55" s="187"/>
      <c r="PUI55" s="187"/>
      <c r="PUJ55" s="187"/>
      <c r="PUK55" s="187"/>
      <c r="PUL55" s="187"/>
      <c r="PUM55" s="187"/>
      <c r="PUN55" s="187"/>
      <c r="PUO55" s="187"/>
      <c r="PUP55" s="187"/>
      <c r="PUQ55" s="187"/>
      <c r="PUR55" s="187"/>
      <c r="PUS55" s="187"/>
      <c r="PUT55" s="187"/>
      <c r="PUU55" s="187"/>
      <c r="PUV55" s="187"/>
      <c r="PUW55" s="187"/>
      <c r="PUX55" s="187"/>
      <c r="PUY55" s="187"/>
      <c r="PUZ55" s="187"/>
      <c r="PVA55" s="187"/>
      <c r="PVB55" s="187"/>
      <c r="PVC55" s="187"/>
      <c r="PVD55" s="187"/>
      <c r="PVE55" s="187"/>
      <c r="PVF55" s="187"/>
      <c r="PVG55" s="187"/>
      <c r="PVH55" s="187"/>
      <c r="PVI55" s="187"/>
      <c r="PVJ55" s="187"/>
      <c r="PVK55" s="187"/>
      <c r="PVL55" s="187"/>
      <c r="PVM55" s="187"/>
      <c r="PVN55" s="187"/>
      <c r="PVO55" s="187"/>
      <c r="PVP55" s="187"/>
      <c r="PVQ55" s="187"/>
      <c r="PVR55" s="187"/>
      <c r="PVS55" s="187"/>
      <c r="PVT55" s="187"/>
      <c r="PVU55" s="187"/>
      <c r="PVV55" s="187"/>
      <c r="PVW55" s="187"/>
      <c r="PVX55" s="187"/>
      <c r="PVY55" s="187"/>
      <c r="PVZ55" s="187"/>
      <c r="PWA55" s="187"/>
      <c r="PWB55" s="187"/>
      <c r="PWC55" s="187"/>
      <c r="PWD55" s="187"/>
      <c r="PWE55" s="187"/>
      <c r="PWF55" s="187"/>
      <c r="PWG55" s="187"/>
      <c r="PWH55" s="187"/>
      <c r="PWI55" s="187"/>
      <c r="PWJ55" s="187"/>
      <c r="PWK55" s="187"/>
      <c r="PWL55" s="187"/>
      <c r="PWM55" s="187"/>
      <c r="PWN55" s="187"/>
      <c r="PWO55" s="187"/>
      <c r="PWP55" s="187"/>
      <c r="PWQ55" s="187"/>
      <c r="PWR55" s="187"/>
      <c r="PWS55" s="187"/>
      <c r="PWT55" s="187"/>
      <c r="PWU55" s="187"/>
      <c r="PWV55" s="187"/>
      <c r="PWW55" s="187"/>
      <c r="PWX55" s="187"/>
      <c r="PWY55" s="187"/>
      <c r="PWZ55" s="187"/>
      <c r="PXA55" s="187"/>
      <c r="PXB55" s="187"/>
      <c r="PXC55" s="187"/>
      <c r="PXD55" s="187"/>
      <c r="PXE55" s="187"/>
      <c r="PXF55" s="187"/>
      <c r="PXG55" s="187"/>
      <c r="PXH55" s="187"/>
      <c r="PXI55" s="187"/>
      <c r="PXJ55" s="187"/>
      <c r="PXK55" s="187"/>
      <c r="PXL55" s="187"/>
      <c r="PXM55" s="187"/>
      <c r="PXN55" s="187"/>
      <c r="PXO55" s="187"/>
      <c r="PXP55" s="187"/>
      <c r="PXQ55" s="187"/>
      <c r="PXR55" s="187"/>
      <c r="PXS55" s="187"/>
      <c r="PXT55" s="187"/>
      <c r="PXU55" s="187"/>
      <c r="PXV55" s="187"/>
      <c r="PXW55" s="187"/>
      <c r="PXX55" s="187"/>
      <c r="PXY55" s="187"/>
      <c r="PXZ55" s="187"/>
      <c r="PYA55" s="187"/>
      <c r="PYB55" s="187"/>
      <c r="PYC55" s="187"/>
      <c r="PYD55" s="187"/>
      <c r="PYE55" s="187"/>
      <c r="PYF55" s="187"/>
      <c r="PYG55" s="187"/>
      <c r="PYH55" s="187"/>
      <c r="PYI55" s="187"/>
      <c r="PYJ55" s="187"/>
      <c r="PYK55" s="187"/>
      <c r="PYL55" s="187"/>
      <c r="PYM55" s="187"/>
      <c r="PYN55" s="187"/>
      <c r="PYO55" s="187"/>
      <c r="PYP55" s="187"/>
      <c r="PYQ55" s="187"/>
      <c r="PYR55" s="187"/>
      <c r="PYS55" s="187"/>
      <c r="PYT55" s="187"/>
      <c r="PYU55" s="187"/>
      <c r="PYV55" s="187"/>
      <c r="PYW55" s="187"/>
      <c r="PYX55" s="187"/>
      <c r="PYY55" s="187"/>
      <c r="PYZ55" s="187"/>
      <c r="PZA55" s="187"/>
      <c r="PZB55" s="187"/>
      <c r="PZC55" s="187"/>
      <c r="PZD55" s="187"/>
      <c r="PZE55" s="187"/>
      <c r="PZF55" s="187"/>
      <c r="PZG55" s="187"/>
      <c r="PZH55" s="187"/>
      <c r="PZI55" s="187"/>
      <c r="PZJ55" s="187"/>
      <c r="PZK55" s="187"/>
      <c r="PZL55" s="187"/>
      <c r="PZM55" s="187"/>
      <c r="PZN55" s="187"/>
      <c r="PZO55" s="187"/>
      <c r="PZP55" s="187"/>
      <c r="PZQ55" s="187"/>
      <c r="PZR55" s="187"/>
      <c r="PZS55" s="187"/>
      <c r="PZT55" s="187"/>
      <c r="PZU55" s="187"/>
      <c r="PZV55" s="187"/>
      <c r="PZW55" s="187"/>
      <c r="PZX55" s="187"/>
      <c r="PZY55" s="187"/>
      <c r="PZZ55" s="187"/>
      <c r="QAA55" s="187"/>
      <c r="QAB55" s="187"/>
      <c r="QAC55" s="187"/>
      <c r="QAD55" s="187"/>
      <c r="QAE55" s="187"/>
      <c r="QAF55" s="187"/>
      <c r="QAG55" s="187"/>
      <c r="QAH55" s="187"/>
      <c r="QAI55" s="187"/>
      <c r="QAJ55" s="187"/>
      <c r="QAK55" s="187"/>
      <c r="QAL55" s="187"/>
      <c r="QAM55" s="187"/>
      <c r="QAN55" s="187"/>
      <c r="QAO55" s="187"/>
      <c r="QAP55" s="187"/>
      <c r="QAQ55" s="187"/>
      <c r="QAR55" s="187"/>
      <c r="QAS55" s="187"/>
      <c r="QAT55" s="187"/>
      <c r="QAU55" s="187"/>
      <c r="QAV55" s="187"/>
      <c r="QAW55" s="187"/>
      <c r="QAX55" s="187"/>
      <c r="QAY55" s="187"/>
      <c r="QAZ55" s="187"/>
      <c r="QBA55" s="187"/>
      <c r="QBB55" s="187"/>
      <c r="QBC55" s="187"/>
      <c r="QBD55" s="187"/>
      <c r="QBE55" s="187"/>
      <c r="QBF55" s="187"/>
      <c r="QBG55" s="187"/>
      <c r="QBH55" s="187"/>
      <c r="QBI55" s="187"/>
      <c r="QBJ55" s="187"/>
      <c r="QBK55" s="187"/>
      <c r="QBL55" s="187"/>
      <c r="QBM55" s="187"/>
      <c r="QBN55" s="187"/>
      <c r="QBO55" s="187"/>
      <c r="QBP55" s="187"/>
      <c r="QBQ55" s="187"/>
      <c r="QBR55" s="187"/>
      <c r="QBS55" s="187"/>
      <c r="QBT55" s="187"/>
      <c r="QBU55" s="187"/>
      <c r="QBV55" s="187"/>
      <c r="QBW55" s="187"/>
      <c r="QBX55" s="187"/>
      <c r="QBY55" s="187"/>
      <c r="QBZ55" s="187"/>
      <c r="QCA55" s="187"/>
      <c r="QCB55" s="187"/>
      <c r="QCC55" s="187"/>
      <c r="QCD55" s="187"/>
      <c r="QCE55" s="187"/>
      <c r="QCF55" s="187"/>
      <c r="QCG55" s="187"/>
      <c r="QCH55" s="187"/>
      <c r="QCI55" s="187"/>
      <c r="QCJ55" s="187"/>
      <c r="QCK55" s="187"/>
      <c r="QCL55" s="187"/>
      <c r="QCM55" s="187"/>
      <c r="QCN55" s="187"/>
      <c r="QCO55" s="187"/>
      <c r="QCP55" s="187"/>
      <c r="QCQ55" s="187"/>
      <c r="QCR55" s="187"/>
      <c r="QCS55" s="187"/>
      <c r="QCT55" s="187"/>
      <c r="QCU55" s="187"/>
      <c r="QCV55" s="187"/>
      <c r="QCW55" s="187"/>
      <c r="QCX55" s="187"/>
      <c r="QCY55" s="187"/>
      <c r="QCZ55" s="187"/>
      <c r="QDA55" s="187"/>
      <c r="QDB55" s="187"/>
      <c r="QDC55" s="187"/>
      <c r="QDD55" s="187"/>
      <c r="QDE55" s="187"/>
      <c r="QDF55" s="187"/>
      <c r="QDG55" s="187"/>
      <c r="QDH55" s="187"/>
      <c r="QDI55" s="187"/>
      <c r="QDJ55" s="187"/>
      <c r="QDK55" s="187"/>
      <c r="QDL55" s="187"/>
      <c r="QDM55" s="187"/>
      <c r="QDN55" s="187"/>
      <c r="QDO55" s="187"/>
      <c r="QDP55" s="187"/>
      <c r="QDQ55" s="187"/>
      <c r="QDR55" s="187"/>
      <c r="QDS55" s="187"/>
      <c r="QDT55" s="187"/>
      <c r="QDU55" s="187"/>
      <c r="QDV55" s="187"/>
      <c r="QDW55" s="187"/>
      <c r="QDX55" s="187"/>
      <c r="QDY55" s="187"/>
      <c r="QDZ55" s="187"/>
      <c r="QEA55" s="187"/>
      <c r="QEB55" s="187"/>
      <c r="QEC55" s="187"/>
      <c r="QED55" s="187"/>
      <c r="QEE55" s="187"/>
      <c r="QEF55" s="187"/>
      <c r="QEG55" s="187"/>
      <c r="QEH55" s="187"/>
      <c r="QEI55" s="187"/>
      <c r="QEJ55" s="187"/>
      <c r="QEK55" s="187"/>
      <c r="QEL55" s="187"/>
      <c r="QEM55" s="187"/>
      <c r="QEN55" s="187"/>
      <c r="QEO55" s="187"/>
      <c r="QEP55" s="187"/>
      <c r="QEQ55" s="187"/>
      <c r="QER55" s="187"/>
      <c r="QES55" s="187"/>
      <c r="QET55" s="187"/>
      <c r="QEU55" s="187"/>
      <c r="QEV55" s="187"/>
      <c r="QEW55" s="187"/>
      <c r="QEX55" s="187"/>
      <c r="QEY55" s="187"/>
      <c r="QEZ55" s="187"/>
      <c r="QFA55" s="187"/>
      <c r="QFB55" s="187"/>
      <c r="QFC55" s="187"/>
      <c r="QFD55" s="187"/>
      <c r="QFE55" s="187"/>
      <c r="QFF55" s="187"/>
      <c r="QFG55" s="187"/>
      <c r="QFH55" s="187"/>
      <c r="QFI55" s="187"/>
      <c r="QFJ55" s="187"/>
      <c r="QFK55" s="187"/>
      <c r="QFL55" s="187"/>
      <c r="QFM55" s="187"/>
      <c r="QFN55" s="187"/>
      <c r="QFO55" s="187"/>
      <c r="QFP55" s="187"/>
      <c r="QFQ55" s="187"/>
      <c r="QFR55" s="187"/>
      <c r="QFS55" s="187"/>
      <c r="QFT55" s="187"/>
      <c r="QFU55" s="187"/>
      <c r="QFV55" s="187"/>
      <c r="QFW55" s="187"/>
      <c r="QFX55" s="187"/>
      <c r="QFY55" s="187"/>
      <c r="QFZ55" s="187"/>
      <c r="QGA55" s="187"/>
      <c r="QGB55" s="187"/>
      <c r="QGC55" s="187"/>
      <c r="QGD55" s="187"/>
      <c r="QGE55" s="187"/>
      <c r="QGF55" s="187"/>
      <c r="QGG55" s="187"/>
      <c r="QGH55" s="187"/>
      <c r="QGI55" s="187"/>
      <c r="QGJ55" s="187"/>
      <c r="QGK55" s="187"/>
      <c r="QGL55" s="187"/>
      <c r="QGM55" s="187"/>
      <c r="QGN55" s="187"/>
      <c r="QGO55" s="187"/>
      <c r="QGP55" s="187"/>
      <c r="QGQ55" s="187"/>
      <c r="QGR55" s="187"/>
      <c r="QGS55" s="187"/>
      <c r="QGT55" s="187"/>
      <c r="QGU55" s="187"/>
      <c r="QGV55" s="187"/>
      <c r="QGW55" s="187"/>
      <c r="QGX55" s="187"/>
      <c r="QGY55" s="187"/>
      <c r="QGZ55" s="187"/>
      <c r="QHA55" s="187"/>
      <c r="QHB55" s="187"/>
      <c r="QHC55" s="187"/>
      <c r="QHD55" s="187"/>
      <c r="QHE55" s="187"/>
      <c r="QHF55" s="187"/>
      <c r="QHG55" s="187"/>
      <c r="QHH55" s="187"/>
      <c r="QHI55" s="187"/>
      <c r="QHJ55" s="187"/>
      <c r="QHK55" s="187"/>
      <c r="QHL55" s="187"/>
      <c r="QHM55" s="187"/>
      <c r="QHN55" s="187"/>
      <c r="QHO55" s="187"/>
      <c r="QHP55" s="187"/>
      <c r="QHQ55" s="187"/>
      <c r="QHR55" s="187"/>
      <c r="QHS55" s="187"/>
      <c r="QHT55" s="187"/>
      <c r="QHU55" s="187"/>
      <c r="QHV55" s="187"/>
      <c r="QHW55" s="187"/>
      <c r="QHX55" s="187"/>
      <c r="QHY55" s="187"/>
      <c r="QHZ55" s="187"/>
      <c r="QIA55" s="187"/>
      <c r="QIB55" s="187"/>
      <c r="QIC55" s="187"/>
      <c r="QID55" s="187"/>
      <c r="QIE55" s="187"/>
      <c r="QIF55" s="187"/>
      <c r="QIG55" s="187"/>
      <c r="QIH55" s="187"/>
      <c r="QII55" s="187"/>
      <c r="QIJ55" s="187"/>
      <c r="QIK55" s="187"/>
      <c r="QIL55" s="187"/>
      <c r="QIM55" s="187"/>
      <c r="QIN55" s="187"/>
      <c r="QIO55" s="187"/>
      <c r="QIP55" s="187"/>
      <c r="QIQ55" s="187"/>
      <c r="QIR55" s="187"/>
      <c r="QIS55" s="187"/>
      <c r="QIT55" s="187"/>
      <c r="QIU55" s="187"/>
      <c r="QIV55" s="187"/>
      <c r="QIW55" s="187"/>
      <c r="QIX55" s="187"/>
      <c r="QIY55" s="187"/>
      <c r="QIZ55" s="187"/>
      <c r="QJA55" s="187"/>
      <c r="QJB55" s="187"/>
      <c r="QJC55" s="187"/>
      <c r="QJD55" s="187"/>
      <c r="QJE55" s="187"/>
      <c r="QJF55" s="187"/>
      <c r="QJG55" s="187"/>
      <c r="QJH55" s="187"/>
      <c r="QJI55" s="187"/>
      <c r="QJJ55" s="187"/>
      <c r="QJK55" s="187"/>
      <c r="QJL55" s="187"/>
      <c r="QJM55" s="187"/>
      <c r="QJN55" s="187"/>
      <c r="QJO55" s="187"/>
      <c r="QJP55" s="187"/>
      <c r="QJQ55" s="187"/>
      <c r="QJR55" s="187"/>
      <c r="QJS55" s="187"/>
      <c r="QJT55" s="187"/>
      <c r="QJU55" s="187"/>
      <c r="QJV55" s="187"/>
      <c r="QJW55" s="187"/>
      <c r="QJX55" s="187"/>
      <c r="QJY55" s="187"/>
      <c r="QJZ55" s="187"/>
      <c r="QKA55" s="187"/>
      <c r="QKB55" s="187"/>
      <c r="QKC55" s="187"/>
      <c r="QKD55" s="187"/>
      <c r="QKE55" s="187"/>
      <c r="QKF55" s="187"/>
      <c r="QKG55" s="187"/>
      <c r="QKH55" s="187"/>
      <c r="QKI55" s="187"/>
      <c r="QKJ55" s="187"/>
      <c r="QKK55" s="187"/>
      <c r="QKL55" s="187"/>
      <c r="QKM55" s="187"/>
      <c r="QKN55" s="187"/>
      <c r="QKO55" s="187"/>
      <c r="QKP55" s="187"/>
      <c r="QKQ55" s="187"/>
      <c r="QKR55" s="187"/>
      <c r="QKS55" s="187"/>
      <c r="QKT55" s="187"/>
      <c r="QKU55" s="187"/>
      <c r="QKV55" s="187"/>
      <c r="QKW55" s="187"/>
      <c r="QKX55" s="187"/>
      <c r="QKY55" s="187"/>
      <c r="QKZ55" s="187"/>
      <c r="QLA55" s="187"/>
      <c r="QLB55" s="187"/>
      <c r="QLC55" s="187"/>
      <c r="QLD55" s="187"/>
      <c r="QLE55" s="187"/>
      <c r="QLF55" s="187"/>
      <c r="QLG55" s="187"/>
      <c r="QLH55" s="187"/>
      <c r="QLI55" s="187"/>
      <c r="QLJ55" s="187"/>
      <c r="QLK55" s="187"/>
      <c r="QLL55" s="187"/>
      <c r="QLM55" s="187"/>
      <c r="QLN55" s="187"/>
      <c r="QLO55" s="187"/>
      <c r="QLP55" s="187"/>
      <c r="QLQ55" s="187"/>
      <c r="QLR55" s="187"/>
      <c r="QLS55" s="187"/>
      <c r="QLT55" s="187"/>
      <c r="QLU55" s="187"/>
      <c r="QLV55" s="187"/>
      <c r="QLW55" s="187"/>
      <c r="QLX55" s="187"/>
      <c r="QLY55" s="187"/>
      <c r="QLZ55" s="187"/>
      <c r="QMA55" s="187"/>
      <c r="QMB55" s="187"/>
      <c r="QMC55" s="187"/>
      <c r="QMD55" s="187"/>
      <c r="QME55" s="187"/>
      <c r="QMF55" s="187"/>
      <c r="QMG55" s="187"/>
      <c r="QMH55" s="187"/>
      <c r="QMI55" s="187"/>
      <c r="QMJ55" s="187"/>
      <c r="QMK55" s="187"/>
      <c r="QML55" s="187"/>
      <c r="QMM55" s="187"/>
      <c r="QMN55" s="187"/>
      <c r="QMO55" s="187"/>
      <c r="QMP55" s="187"/>
      <c r="QMQ55" s="187"/>
      <c r="QMR55" s="187"/>
      <c r="QMS55" s="187"/>
      <c r="QMT55" s="187"/>
      <c r="QMU55" s="187"/>
      <c r="QMV55" s="187"/>
      <c r="QMW55" s="187"/>
      <c r="QMX55" s="187"/>
      <c r="QMY55" s="187"/>
      <c r="QMZ55" s="187"/>
      <c r="QNA55" s="187"/>
      <c r="QNB55" s="187"/>
      <c r="QNC55" s="187"/>
      <c r="QND55" s="187"/>
      <c r="QNE55" s="187"/>
      <c r="QNF55" s="187"/>
      <c r="QNG55" s="187"/>
      <c r="QNH55" s="187"/>
      <c r="QNI55" s="187"/>
      <c r="QNJ55" s="187"/>
      <c r="QNK55" s="187"/>
      <c r="QNL55" s="187"/>
      <c r="QNM55" s="187"/>
      <c r="QNN55" s="187"/>
      <c r="QNO55" s="187"/>
      <c r="QNP55" s="187"/>
      <c r="QNQ55" s="187"/>
      <c r="QNR55" s="187"/>
      <c r="QNS55" s="187"/>
      <c r="QNT55" s="187"/>
      <c r="QNU55" s="187"/>
      <c r="QNV55" s="187"/>
      <c r="QNW55" s="187"/>
      <c r="QNX55" s="187"/>
      <c r="QNY55" s="187"/>
      <c r="QNZ55" s="187"/>
      <c r="QOA55" s="187"/>
      <c r="QOB55" s="187"/>
      <c r="QOC55" s="187"/>
      <c r="QOD55" s="187"/>
      <c r="QOE55" s="187"/>
      <c r="QOF55" s="187"/>
      <c r="QOG55" s="187"/>
      <c r="QOH55" s="187"/>
      <c r="QOI55" s="187"/>
      <c r="QOJ55" s="187"/>
      <c r="QOK55" s="187"/>
      <c r="QOL55" s="187"/>
      <c r="QOM55" s="187"/>
      <c r="QON55" s="187"/>
      <c r="QOO55" s="187"/>
      <c r="QOP55" s="187"/>
      <c r="QOQ55" s="187"/>
      <c r="QOR55" s="187"/>
      <c r="QOS55" s="187"/>
      <c r="QOT55" s="187"/>
      <c r="QOU55" s="187"/>
      <c r="QOV55" s="187"/>
      <c r="QOW55" s="187"/>
      <c r="QOX55" s="187"/>
      <c r="QOY55" s="187"/>
      <c r="QOZ55" s="187"/>
      <c r="QPA55" s="187"/>
      <c r="QPB55" s="187"/>
      <c r="QPC55" s="187"/>
      <c r="QPD55" s="187"/>
      <c r="QPE55" s="187"/>
      <c r="QPF55" s="187"/>
      <c r="QPG55" s="187"/>
      <c r="QPH55" s="187"/>
      <c r="QPI55" s="187"/>
      <c r="QPJ55" s="187"/>
      <c r="QPK55" s="187"/>
      <c r="QPL55" s="187"/>
      <c r="QPM55" s="187"/>
      <c r="QPN55" s="187"/>
      <c r="QPO55" s="187"/>
      <c r="QPP55" s="187"/>
      <c r="QPQ55" s="187"/>
      <c r="QPR55" s="187"/>
      <c r="QPS55" s="187"/>
      <c r="QPT55" s="187"/>
      <c r="QPU55" s="187"/>
      <c r="QPV55" s="187"/>
      <c r="QPW55" s="187"/>
      <c r="QPX55" s="187"/>
      <c r="QPY55" s="187"/>
      <c r="QPZ55" s="187"/>
      <c r="QQA55" s="187"/>
      <c r="QQB55" s="187"/>
      <c r="QQC55" s="187"/>
      <c r="QQD55" s="187"/>
      <c r="QQE55" s="187"/>
      <c r="QQF55" s="187"/>
      <c r="QQG55" s="187"/>
      <c r="QQH55" s="187"/>
      <c r="QQI55" s="187"/>
      <c r="QQJ55" s="187"/>
      <c r="QQK55" s="187"/>
      <c r="QQL55" s="187"/>
      <c r="QQM55" s="187"/>
      <c r="QQN55" s="187"/>
      <c r="QQO55" s="187"/>
      <c r="QQP55" s="187"/>
      <c r="QQQ55" s="187"/>
      <c r="QQR55" s="187"/>
      <c r="QQS55" s="187"/>
      <c r="QQT55" s="187"/>
      <c r="QQU55" s="187"/>
      <c r="QQV55" s="187"/>
      <c r="QQW55" s="187"/>
      <c r="QQX55" s="187"/>
      <c r="QQY55" s="187"/>
      <c r="QQZ55" s="187"/>
      <c r="QRA55" s="187"/>
      <c r="QRB55" s="187"/>
      <c r="QRC55" s="187"/>
      <c r="QRD55" s="187"/>
      <c r="QRE55" s="187"/>
      <c r="QRF55" s="187"/>
      <c r="QRG55" s="187"/>
      <c r="QRH55" s="187"/>
      <c r="QRI55" s="187"/>
      <c r="QRJ55" s="187"/>
      <c r="QRK55" s="187"/>
      <c r="QRL55" s="187"/>
      <c r="QRM55" s="187"/>
      <c r="QRN55" s="187"/>
      <c r="QRO55" s="187"/>
      <c r="QRP55" s="187"/>
      <c r="QRQ55" s="187"/>
      <c r="QRR55" s="187"/>
      <c r="QRS55" s="187"/>
      <c r="QRT55" s="187"/>
      <c r="QRU55" s="187"/>
      <c r="QRV55" s="187"/>
      <c r="QRW55" s="187"/>
      <c r="QRX55" s="187"/>
      <c r="QRY55" s="187"/>
      <c r="QRZ55" s="187"/>
      <c r="QSA55" s="187"/>
      <c r="QSB55" s="187"/>
      <c r="QSC55" s="187"/>
      <c r="QSD55" s="187"/>
      <c r="QSE55" s="187"/>
      <c r="QSF55" s="187"/>
      <c r="QSG55" s="187"/>
      <c r="QSH55" s="187"/>
      <c r="QSI55" s="187"/>
      <c r="QSJ55" s="187"/>
      <c r="QSK55" s="187"/>
      <c r="QSL55" s="187"/>
      <c r="QSM55" s="187"/>
      <c r="QSN55" s="187"/>
      <c r="QSO55" s="187"/>
      <c r="QSP55" s="187"/>
      <c r="QSQ55" s="187"/>
      <c r="QSR55" s="187"/>
      <c r="QSS55" s="187"/>
      <c r="QST55" s="187"/>
      <c r="QSU55" s="187"/>
      <c r="QSV55" s="187"/>
      <c r="QSW55" s="187"/>
      <c r="QSX55" s="187"/>
      <c r="QSY55" s="187"/>
      <c r="QSZ55" s="187"/>
      <c r="QTA55" s="187"/>
      <c r="QTB55" s="187"/>
      <c r="QTC55" s="187"/>
      <c r="QTD55" s="187"/>
      <c r="QTE55" s="187"/>
      <c r="QTF55" s="187"/>
      <c r="QTG55" s="187"/>
      <c r="QTH55" s="187"/>
      <c r="QTI55" s="187"/>
      <c r="QTJ55" s="187"/>
      <c r="QTK55" s="187"/>
      <c r="QTL55" s="187"/>
      <c r="QTM55" s="187"/>
      <c r="QTN55" s="187"/>
      <c r="QTO55" s="187"/>
      <c r="QTP55" s="187"/>
      <c r="QTQ55" s="187"/>
      <c r="QTR55" s="187"/>
      <c r="QTS55" s="187"/>
      <c r="QTT55" s="187"/>
      <c r="QTU55" s="187"/>
      <c r="QTV55" s="187"/>
      <c r="QTW55" s="187"/>
      <c r="QTX55" s="187"/>
      <c r="QTY55" s="187"/>
      <c r="QTZ55" s="187"/>
      <c r="QUA55" s="187"/>
      <c r="QUB55" s="187"/>
      <c r="QUC55" s="187"/>
      <c r="QUD55" s="187"/>
      <c r="QUE55" s="187"/>
      <c r="QUF55" s="187"/>
      <c r="QUG55" s="187"/>
      <c r="QUH55" s="187"/>
      <c r="QUI55" s="187"/>
      <c r="QUJ55" s="187"/>
      <c r="QUK55" s="187"/>
      <c r="QUL55" s="187"/>
      <c r="QUM55" s="187"/>
      <c r="QUN55" s="187"/>
      <c r="QUO55" s="187"/>
      <c r="QUP55" s="187"/>
      <c r="QUQ55" s="187"/>
      <c r="QUR55" s="187"/>
      <c r="QUS55" s="187"/>
      <c r="QUT55" s="187"/>
      <c r="QUU55" s="187"/>
      <c r="QUV55" s="187"/>
      <c r="QUW55" s="187"/>
      <c r="QUX55" s="187"/>
      <c r="QUY55" s="187"/>
      <c r="QUZ55" s="187"/>
      <c r="QVA55" s="187"/>
      <c r="QVB55" s="187"/>
      <c r="QVC55" s="187"/>
      <c r="QVD55" s="187"/>
      <c r="QVE55" s="187"/>
      <c r="QVF55" s="187"/>
      <c r="QVG55" s="187"/>
      <c r="QVH55" s="187"/>
      <c r="QVI55" s="187"/>
      <c r="QVJ55" s="187"/>
      <c r="QVK55" s="187"/>
      <c r="QVL55" s="187"/>
      <c r="QVM55" s="187"/>
      <c r="QVN55" s="187"/>
      <c r="QVO55" s="187"/>
      <c r="QVP55" s="187"/>
      <c r="QVQ55" s="187"/>
      <c r="QVR55" s="187"/>
      <c r="QVS55" s="187"/>
      <c r="QVT55" s="187"/>
      <c r="QVU55" s="187"/>
      <c r="QVV55" s="187"/>
      <c r="QVW55" s="187"/>
      <c r="QVX55" s="187"/>
      <c r="QVY55" s="187"/>
      <c r="QVZ55" s="187"/>
      <c r="QWA55" s="187"/>
      <c r="QWB55" s="187"/>
      <c r="QWC55" s="187"/>
      <c r="QWD55" s="187"/>
      <c r="QWE55" s="187"/>
      <c r="QWF55" s="187"/>
      <c r="QWG55" s="187"/>
      <c r="QWH55" s="187"/>
      <c r="QWI55" s="187"/>
      <c r="QWJ55" s="187"/>
      <c r="QWK55" s="187"/>
      <c r="QWL55" s="187"/>
      <c r="QWM55" s="187"/>
      <c r="QWN55" s="187"/>
      <c r="QWO55" s="187"/>
      <c r="QWP55" s="187"/>
      <c r="QWQ55" s="187"/>
      <c r="QWR55" s="187"/>
      <c r="QWS55" s="187"/>
      <c r="QWT55" s="187"/>
      <c r="QWU55" s="187"/>
      <c r="QWV55" s="187"/>
      <c r="QWW55" s="187"/>
      <c r="QWX55" s="187"/>
      <c r="QWY55" s="187"/>
      <c r="QWZ55" s="187"/>
      <c r="QXA55" s="187"/>
      <c r="QXB55" s="187"/>
      <c r="QXC55" s="187"/>
      <c r="QXD55" s="187"/>
      <c r="QXE55" s="187"/>
      <c r="QXF55" s="187"/>
      <c r="QXG55" s="187"/>
      <c r="QXH55" s="187"/>
      <c r="QXI55" s="187"/>
      <c r="QXJ55" s="187"/>
      <c r="QXK55" s="187"/>
      <c r="QXL55" s="187"/>
      <c r="QXM55" s="187"/>
      <c r="QXN55" s="187"/>
      <c r="QXO55" s="187"/>
      <c r="QXP55" s="187"/>
      <c r="QXQ55" s="187"/>
      <c r="QXR55" s="187"/>
      <c r="QXS55" s="187"/>
      <c r="QXT55" s="187"/>
      <c r="QXU55" s="187"/>
      <c r="QXV55" s="187"/>
      <c r="QXW55" s="187"/>
      <c r="QXX55" s="187"/>
      <c r="QXY55" s="187"/>
      <c r="QXZ55" s="187"/>
      <c r="QYA55" s="187"/>
      <c r="QYB55" s="187"/>
      <c r="QYC55" s="187"/>
      <c r="QYD55" s="187"/>
      <c r="QYE55" s="187"/>
      <c r="QYF55" s="187"/>
      <c r="QYG55" s="187"/>
      <c r="QYH55" s="187"/>
      <c r="QYI55" s="187"/>
      <c r="QYJ55" s="187"/>
      <c r="QYK55" s="187"/>
      <c r="QYL55" s="187"/>
      <c r="QYM55" s="187"/>
      <c r="QYN55" s="187"/>
      <c r="QYO55" s="187"/>
      <c r="QYP55" s="187"/>
      <c r="QYQ55" s="187"/>
      <c r="QYR55" s="187"/>
      <c r="QYS55" s="187"/>
      <c r="QYT55" s="187"/>
      <c r="QYU55" s="187"/>
      <c r="QYV55" s="187"/>
      <c r="QYW55" s="187"/>
      <c r="QYX55" s="187"/>
      <c r="QYY55" s="187"/>
      <c r="QYZ55" s="187"/>
      <c r="QZA55" s="187"/>
      <c r="QZB55" s="187"/>
      <c r="QZC55" s="187"/>
      <c r="QZD55" s="187"/>
      <c r="QZE55" s="187"/>
      <c r="QZF55" s="187"/>
      <c r="QZG55" s="187"/>
      <c r="QZH55" s="187"/>
      <c r="QZI55" s="187"/>
      <c r="QZJ55" s="187"/>
      <c r="QZK55" s="187"/>
      <c r="QZL55" s="187"/>
      <c r="QZM55" s="187"/>
      <c r="QZN55" s="187"/>
      <c r="QZO55" s="187"/>
      <c r="QZP55" s="187"/>
      <c r="QZQ55" s="187"/>
      <c r="QZR55" s="187"/>
      <c r="QZS55" s="187"/>
      <c r="QZT55" s="187"/>
      <c r="QZU55" s="187"/>
      <c r="QZV55" s="187"/>
      <c r="QZW55" s="187"/>
      <c r="QZX55" s="187"/>
      <c r="QZY55" s="187"/>
      <c r="QZZ55" s="187"/>
      <c r="RAA55" s="187"/>
      <c r="RAB55" s="187"/>
      <c r="RAC55" s="187"/>
      <c r="RAD55" s="187"/>
      <c r="RAE55" s="187"/>
      <c r="RAF55" s="187"/>
      <c r="RAG55" s="187"/>
      <c r="RAH55" s="187"/>
      <c r="RAI55" s="187"/>
      <c r="RAJ55" s="187"/>
      <c r="RAK55" s="187"/>
      <c r="RAL55" s="187"/>
      <c r="RAM55" s="187"/>
      <c r="RAN55" s="187"/>
      <c r="RAO55" s="187"/>
      <c r="RAP55" s="187"/>
      <c r="RAQ55" s="187"/>
      <c r="RAR55" s="187"/>
      <c r="RAS55" s="187"/>
      <c r="RAT55" s="187"/>
      <c r="RAU55" s="187"/>
      <c r="RAV55" s="187"/>
      <c r="RAW55" s="187"/>
      <c r="RAX55" s="187"/>
      <c r="RAY55" s="187"/>
      <c r="RAZ55" s="187"/>
      <c r="RBA55" s="187"/>
      <c r="RBB55" s="187"/>
      <c r="RBC55" s="187"/>
      <c r="RBD55" s="187"/>
      <c r="RBE55" s="187"/>
      <c r="RBF55" s="187"/>
      <c r="RBG55" s="187"/>
      <c r="RBH55" s="187"/>
      <c r="RBI55" s="187"/>
      <c r="RBJ55" s="187"/>
      <c r="RBK55" s="187"/>
      <c r="RBL55" s="187"/>
      <c r="RBM55" s="187"/>
      <c r="RBN55" s="187"/>
      <c r="RBO55" s="187"/>
      <c r="RBP55" s="187"/>
      <c r="RBQ55" s="187"/>
      <c r="RBR55" s="187"/>
      <c r="RBS55" s="187"/>
      <c r="RBT55" s="187"/>
      <c r="RBU55" s="187"/>
      <c r="RBV55" s="187"/>
      <c r="RBW55" s="187"/>
      <c r="RBX55" s="187"/>
      <c r="RBY55" s="187"/>
      <c r="RBZ55" s="187"/>
      <c r="RCA55" s="187"/>
      <c r="RCB55" s="187"/>
      <c r="RCC55" s="187"/>
      <c r="RCD55" s="187"/>
      <c r="RCE55" s="187"/>
      <c r="RCF55" s="187"/>
      <c r="RCG55" s="187"/>
      <c r="RCH55" s="187"/>
      <c r="RCI55" s="187"/>
      <c r="RCJ55" s="187"/>
      <c r="RCK55" s="187"/>
      <c r="RCL55" s="187"/>
      <c r="RCM55" s="187"/>
      <c r="RCN55" s="187"/>
      <c r="RCO55" s="187"/>
      <c r="RCP55" s="187"/>
      <c r="RCQ55" s="187"/>
      <c r="RCR55" s="187"/>
      <c r="RCS55" s="187"/>
      <c r="RCT55" s="187"/>
      <c r="RCU55" s="187"/>
      <c r="RCV55" s="187"/>
      <c r="RCW55" s="187"/>
      <c r="RCX55" s="187"/>
      <c r="RCY55" s="187"/>
      <c r="RCZ55" s="187"/>
      <c r="RDA55" s="187"/>
      <c r="RDB55" s="187"/>
      <c r="RDC55" s="187"/>
      <c r="RDD55" s="187"/>
      <c r="RDE55" s="187"/>
      <c r="RDF55" s="187"/>
      <c r="RDG55" s="187"/>
      <c r="RDH55" s="187"/>
      <c r="RDI55" s="187"/>
      <c r="RDJ55" s="187"/>
      <c r="RDK55" s="187"/>
      <c r="RDL55" s="187"/>
      <c r="RDM55" s="187"/>
      <c r="RDN55" s="187"/>
      <c r="RDO55" s="187"/>
      <c r="RDP55" s="187"/>
      <c r="RDQ55" s="187"/>
      <c r="RDR55" s="187"/>
      <c r="RDS55" s="187"/>
      <c r="RDT55" s="187"/>
      <c r="RDU55" s="187"/>
      <c r="RDV55" s="187"/>
      <c r="RDW55" s="187"/>
      <c r="RDX55" s="187"/>
      <c r="RDY55" s="187"/>
      <c r="RDZ55" s="187"/>
      <c r="REA55" s="187"/>
      <c r="REB55" s="187"/>
      <c r="REC55" s="187"/>
      <c r="RED55" s="187"/>
      <c r="REE55" s="187"/>
      <c r="REF55" s="187"/>
      <c r="REG55" s="187"/>
      <c r="REH55" s="187"/>
      <c r="REI55" s="187"/>
      <c r="REJ55" s="187"/>
      <c r="REK55" s="187"/>
      <c r="REL55" s="187"/>
      <c r="REM55" s="187"/>
      <c r="REN55" s="187"/>
      <c r="REO55" s="187"/>
      <c r="REP55" s="187"/>
      <c r="REQ55" s="187"/>
      <c r="RER55" s="187"/>
      <c r="RES55" s="187"/>
      <c r="RET55" s="187"/>
      <c r="REU55" s="187"/>
      <c r="REV55" s="187"/>
      <c r="REW55" s="187"/>
      <c r="REX55" s="187"/>
      <c r="REY55" s="187"/>
      <c r="REZ55" s="187"/>
      <c r="RFA55" s="187"/>
      <c r="RFB55" s="187"/>
      <c r="RFC55" s="187"/>
      <c r="RFD55" s="187"/>
      <c r="RFE55" s="187"/>
      <c r="RFF55" s="187"/>
      <c r="RFG55" s="187"/>
      <c r="RFH55" s="187"/>
      <c r="RFI55" s="187"/>
      <c r="RFJ55" s="187"/>
      <c r="RFK55" s="187"/>
      <c r="RFL55" s="187"/>
      <c r="RFM55" s="187"/>
      <c r="RFN55" s="187"/>
      <c r="RFO55" s="187"/>
      <c r="RFP55" s="187"/>
      <c r="RFQ55" s="187"/>
      <c r="RFR55" s="187"/>
      <c r="RFS55" s="187"/>
      <c r="RFT55" s="187"/>
      <c r="RFU55" s="187"/>
      <c r="RFV55" s="187"/>
      <c r="RFW55" s="187"/>
      <c r="RFX55" s="187"/>
      <c r="RFY55" s="187"/>
      <c r="RFZ55" s="187"/>
      <c r="RGA55" s="187"/>
      <c r="RGB55" s="187"/>
      <c r="RGC55" s="187"/>
      <c r="RGD55" s="187"/>
      <c r="RGE55" s="187"/>
      <c r="RGF55" s="187"/>
      <c r="RGG55" s="187"/>
      <c r="RGH55" s="187"/>
      <c r="RGI55" s="187"/>
      <c r="RGJ55" s="187"/>
      <c r="RGK55" s="187"/>
      <c r="RGL55" s="187"/>
      <c r="RGM55" s="187"/>
      <c r="RGN55" s="187"/>
      <c r="RGO55" s="187"/>
      <c r="RGP55" s="187"/>
      <c r="RGQ55" s="187"/>
      <c r="RGR55" s="187"/>
      <c r="RGS55" s="187"/>
      <c r="RGT55" s="187"/>
      <c r="RGU55" s="187"/>
      <c r="RGV55" s="187"/>
      <c r="RGW55" s="187"/>
      <c r="RGX55" s="187"/>
      <c r="RGY55" s="187"/>
      <c r="RGZ55" s="187"/>
      <c r="RHA55" s="187"/>
      <c r="RHB55" s="187"/>
      <c r="RHC55" s="187"/>
      <c r="RHD55" s="187"/>
      <c r="RHE55" s="187"/>
      <c r="RHF55" s="187"/>
      <c r="RHG55" s="187"/>
      <c r="RHH55" s="187"/>
      <c r="RHI55" s="187"/>
      <c r="RHJ55" s="187"/>
      <c r="RHK55" s="187"/>
      <c r="RHL55" s="187"/>
      <c r="RHM55" s="187"/>
      <c r="RHN55" s="187"/>
      <c r="RHO55" s="187"/>
      <c r="RHP55" s="187"/>
      <c r="RHQ55" s="187"/>
      <c r="RHR55" s="187"/>
      <c r="RHS55" s="187"/>
      <c r="RHT55" s="187"/>
      <c r="RHU55" s="187"/>
      <c r="RHV55" s="187"/>
      <c r="RHW55" s="187"/>
      <c r="RHX55" s="187"/>
      <c r="RHY55" s="187"/>
      <c r="RHZ55" s="187"/>
      <c r="RIA55" s="187"/>
      <c r="RIB55" s="187"/>
      <c r="RIC55" s="187"/>
      <c r="RID55" s="187"/>
      <c r="RIE55" s="187"/>
      <c r="RIF55" s="187"/>
      <c r="RIG55" s="187"/>
      <c r="RIH55" s="187"/>
      <c r="RII55" s="187"/>
      <c r="RIJ55" s="187"/>
      <c r="RIK55" s="187"/>
      <c r="RIL55" s="187"/>
      <c r="RIM55" s="187"/>
      <c r="RIN55" s="187"/>
      <c r="RIO55" s="187"/>
      <c r="RIP55" s="187"/>
      <c r="RIQ55" s="187"/>
      <c r="RIR55" s="187"/>
      <c r="RIS55" s="187"/>
      <c r="RIT55" s="187"/>
      <c r="RIU55" s="187"/>
      <c r="RIV55" s="187"/>
      <c r="RIW55" s="187"/>
      <c r="RIX55" s="187"/>
      <c r="RIY55" s="187"/>
      <c r="RIZ55" s="187"/>
      <c r="RJA55" s="187"/>
      <c r="RJB55" s="187"/>
      <c r="RJC55" s="187"/>
      <c r="RJD55" s="187"/>
      <c r="RJE55" s="187"/>
      <c r="RJF55" s="187"/>
      <c r="RJG55" s="187"/>
      <c r="RJH55" s="187"/>
      <c r="RJI55" s="187"/>
      <c r="RJJ55" s="187"/>
      <c r="RJK55" s="187"/>
      <c r="RJL55" s="187"/>
      <c r="RJM55" s="187"/>
      <c r="RJN55" s="187"/>
      <c r="RJO55" s="187"/>
      <c r="RJP55" s="187"/>
      <c r="RJQ55" s="187"/>
      <c r="RJR55" s="187"/>
      <c r="RJS55" s="187"/>
      <c r="RJT55" s="187"/>
      <c r="RJU55" s="187"/>
      <c r="RJV55" s="187"/>
      <c r="RJW55" s="187"/>
      <c r="RJX55" s="187"/>
      <c r="RJY55" s="187"/>
      <c r="RJZ55" s="187"/>
      <c r="RKA55" s="187"/>
      <c r="RKB55" s="187"/>
      <c r="RKC55" s="187"/>
      <c r="RKD55" s="187"/>
      <c r="RKE55" s="187"/>
      <c r="RKF55" s="187"/>
      <c r="RKG55" s="187"/>
      <c r="RKH55" s="187"/>
      <c r="RKI55" s="187"/>
      <c r="RKJ55" s="187"/>
      <c r="RKK55" s="187"/>
      <c r="RKL55" s="187"/>
      <c r="RKM55" s="187"/>
      <c r="RKN55" s="187"/>
      <c r="RKO55" s="187"/>
      <c r="RKP55" s="187"/>
      <c r="RKQ55" s="187"/>
      <c r="RKR55" s="187"/>
      <c r="RKS55" s="187"/>
      <c r="RKT55" s="187"/>
      <c r="RKU55" s="187"/>
      <c r="RKV55" s="187"/>
      <c r="RKW55" s="187"/>
      <c r="RKX55" s="187"/>
      <c r="RKY55" s="187"/>
      <c r="RKZ55" s="187"/>
      <c r="RLA55" s="187"/>
      <c r="RLB55" s="187"/>
      <c r="RLC55" s="187"/>
      <c r="RLD55" s="187"/>
      <c r="RLE55" s="187"/>
      <c r="RLF55" s="187"/>
      <c r="RLG55" s="187"/>
      <c r="RLH55" s="187"/>
      <c r="RLI55" s="187"/>
      <c r="RLJ55" s="187"/>
      <c r="RLK55" s="187"/>
      <c r="RLL55" s="187"/>
      <c r="RLM55" s="187"/>
      <c r="RLN55" s="187"/>
      <c r="RLO55" s="187"/>
      <c r="RLP55" s="187"/>
      <c r="RLQ55" s="187"/>
      <c r="RLR55" s="187"/>
      <c r="RLS55" s="187"/>
      <c r="RLT55" s="187"/>
      <c r="RLU55" s="187"/>
      <c r="RLV55" s="187"/>
      <c r="RLW55" s="187"/>
      <c r="RLX55" s="187"/>
      <c r="RLY55" s="187"/>
      <c r="RLZ55" s="187"/>
      <c r="RMA55" s="187"/>
      <c r="RMB55" s="187"/>
      <c r="RMC55" s="187"/>
      <c r="RMD55" s="187"/>
      <c r="RME55" s="187"/>
      <c r="RMF55" s="187"/>
      <c r="RMG55" s="187"/>
      <c r="RMH55" s="187"/>
      <c r="RMI55" s="187"/>
      <c r="RMJ55" s="187"/>
      <c r="RMK55" s="187"/>
      <c r="RML55" s="187"/>
      <c r="RMM55" s="187"/>
      <c r="RMN55" s="187"/>
      <c r="RMO55" s="187"/>
      <c r="RMP55" s="187"/>
      <c r="RMQ55" s="187"/>
      <c r="RMR55" s="187"/>
      <c r="RMS55" s="187"/>
      <c r="RMT55" s="187"/>
      <c r="RMU55" s="187"/>
      <c r="RMV55" s="187"/>
      <c r="RMW55" s="187"/>
      <c r="RMX55" s="187"/>
      <c r="RMY55" s="187"/>
      <c r="RMZ55" s="187"/>
      <c r="RNA55" s="187"/>
      <c r="RNB55" s="187"/>
      <c r="RNC55" s="187"/>
      <c r="RND55" s="187"/>
      <c r="RNE55" s="187"/>
      <c r="RNF55" s="187"/>
      <c r="RNG55" s="187"/>
      <c r="RNH55" s="187"/>
      <c r="RNI55" s="187"/>
      <c r="RNJ55" s="187"/>
      <c r="RNK55" s="187"/>
      <c r="RNL55" s="187"/>
      <c r="RNM55" s="187"/>
      <c r="RNN55" s="187"/>
      <c r="RNO55" s="187"/>
      <c r="RNP55" s="187"/>
      <c r="RNQ55" s="187"/>
      <c r="RNR55" s="187"/>
      <c r="RNS55" s="187"/>
      <c r="RNT55" s="187"/>
      <c r="RNU55" s="187"/>
      <c r="RNV55" s="187"/>
      <c r="RNW55" s="187"/>
      <c r="RNX55" s="187"/>
      <c r="RNY55" s="187"/>
      <c r="RNZ55" s="187"/>
      <c r="ROA55" s="187"/>
      <c r="ROB55" s="187"/>
      <c r="ROC55" s="187"/>
      <c r="ROD55" s="187"/>
      <c r="ROE55" s="187"/>
      <c r="ROF55" s="187"/>
      <c r="ROG55" s="187"/>
      <c r="ROH55" s="187"/>
      <c r="ROI55" s="187"/>
      <c r="ROJ55" s="187"/>
      <c r="ROK55" s="187"/>
      <c r="ROL55" s="187"/>
      <c r="ROM55" s="187"/>
      <c r="RON55" s="187"/>
      <c r="ROO55" s="187"/>
      <c r="ROP55" s="187"/>
      <c r="ROQ55" s="187"/>
      <c r="ROR55" s="187"/>
      <c r="ROS55" s="187"/>
      <c r="ROT55" s="187"/>
      <c r="ROU55" s="187"/>
      <c r="ROV55" s="187"/>
      <c r="ROW55" s="187"/>
      <c r="ROX55" s="187"/>
      <c r="ROY55" s="187"/>
      <c r="ROZ55" s="187"/>
      <c r="RPA55" s="187"/>
      <c r="RPB55" s="187"/>
      <c r="RPC55" s="187"/>
      <c r="RPD55" s="187"/>
      <c r="RPE55" s="187"/>
      <c r="RPF55" s="187"/>
      <c r="RPG55" s="187"/>
      <c r="RPH55" s="187"/>
      <c r="RPI55" s="187"/>
      <c r="RPJ55" s="187"/>
      <c r="RPK55" s="187"/>
      <c r="RPL55" s="187"/>
      <c r="RPM55" s="187"/>
      <c r="RPN55" s="187"/>
      <c r="RPO55" s="187"/>
      <c r="RPP55" s="187"/>
      <c r="RPQ55" s="187"/>
      <c r="RPR55" s="187"/>
      <c r="RPS55" s="187"/>
      <c r="RPT55" s="187"/>
      <c r="RPU55" s="187"/>
      <c r="RPV55" s="187"/>
      <c r="RPW55" s="187"/>
      <c r="RPX55" s="187"/>
      <c r="RPY55" s="187"/>
      <c r="RPZ55" s="187"/>
      <c r="RQA55" s="187"/>
      <c r="RQB55" s="187"/>
      <c r="RQC55" s="187"/>
      <c r="RQD55" s="187"/>
      <c r="RQE55" s="187"/>
      <c r="RQF55" s="187"/>
      <c r="RQG55" s="187"/>
      <c r="RQH55" s="187"/>
      <c r="RQI55" s="187"/>
      <c r="RQJ55" s="187"/>
      <c r="RQK55" s="187"/>
      <c r="RQL55" s="187"/>
      <c r="RQM55" s="187"/>
      <c r="RQN55" s="187"/>
      <c r="RQO55" s="187"/>
      <c r="RQP55" s="187"/>
      <c r="RQQ55" s="187"/>
      <c r="RQR55" s="187"/>
      <c r="RQS55" s="187"/>
      <c r="RQT55" s="187"/>
      <c r="RQU55" s="187"/>
      <c r="RQV55" s="187"/>
      <c r="RQW55" s="187"/>
      <c r="RQX55" s="187"/>
      <c r="RQY55" s="187"/>
      <c r="RQZ55" s="187"/>
      <c r="RRA55" s="187"/>
      <c r="RRB55" s="187"/>
      <c r="RRC55" s="187"/>
      <c r="RRD55" s="187"/>
      <c r="RRE55" s="187"/>
      <c r="RRF55" s="187"/>
      <c r="RRG55" s="187"/>
      <c r="RRH55" s="187"/>
      <c r="RRI55" s="187"/>
      <c r="RRJ55" s="187"/>
      <c r="RRK55" s="187"/>
      <c r="RRL55" s="187"/>
      <c r="RRM55" s="187"/>
      <c r="RRN55" s="187"/>
      <c r="RRO55" s="187"/>
      <c r="RRP55" s="187"/>
      <c r="RRQ55" s="187"/>
      <c r="RRR55" s="187"/>
      <c r="RRS55" s="187"/>
      <c r="RRT55" s="187"/>
      <c r="RRU55" s="187"/>
      <c r="RRV55" s="187"/>
      <c r="RRW55" s="187"/>
      <c r="RRX55" s="187"/>
      <c r="RRY55" s="187"/>
      <c r="RRZ55" s="187"/>
      <c r="RSA55" s="187"/>
      <c r="RSB55" s="187"/>
      <c r="RSC55" s="187"/>
      <c r="RSD55" s="187"/>
      <c r="RSE55" s="187"/>
      <c r="RSF55" s="187"/>
      <c r="RSG55" s="187"/>
      <c r="RSH55" s="187"/>
      <c r="RSI55" s="187"/>
      <c r="RSJ55" s="187"/>
      <c r="RSK55" s="187"/>
      <c r="RSL55" s="187"/>
      <c r="RSM55" s="187"/>
      <c r="RSN55" s="187"/>
      <c r="RSO55" s="187"/>
      <c r="RSP55" s="187"/>
      <c r="RSQ55" s="187"/>
      <c r="RSR55" s="187"/>
      <c r="RSS55" s="187"/>
      <c r="RST55" s="187"/>
      <c r="RSU55" s="187"/>
      <c r="RSV55" s="187"/>
      <c r="RSW55" s="187"/>
      <c r="RSX55" s="187"/>
      <c r="RSY55" s="187"/>
      <c r="RSZ55" s="187"/>
      <c r="RTA55" s="187"/>
      <c r="RTB55" s="187"/>
      <c r="RTC55" s="187"/>
      <c r="RTD55" s="187"/>
      <c r="RTE55" s="187"/>
      <c r="RTF55" s="187"/>
      <c r="RTG55" s="187"/>
      <c r="RTH55" s="187"/>
      <c r="RTI55" s="187"/>
      <c r="RTJ55" s="187"/>
      <c r="RTK55" s="187"/>
      <c r="RTL55" s="187"/>
      <c r="RTM55" s="187"/>
      <c r="RTN55" s="187"/>
      <c r="RTO55" s="187"/>
      <c r="RTP55" s="187"/>
      <c r="RTQ55" s="187"/>
      <c r="RTR55" s="187"/>
      <c r="RTS55" s="187"/>
      <c r="RTT55" s="187"/>
      <c r="RTU55" s="187"/>
      <c r="RTV55" s="187"/>
      <c r="RTW55" s="187"/>
      <c r="RTX55" s="187"/>
      <c r="RTY55" s="187"/>
      <c r="RTZ55" s="187"/>
      <c r="RUA55" s="187"/>
      <c r="RUB55" s="187"/>
      <c r="RUC55" s="187"/>
      <c r="RUD55" s="187"/>
      <c r="RUE55" s="187"/>
      <c r="RUF55" s="187"/>
      <c r="RUG55" s="187"/>
      <c r="RUH55" s="187"/>
      <c r="RUI55" s="187"/>
      <c r="RUJ55" s="187"/>
      <c r="RUK55" s="187"/>
      <c r="RUL55" s="187"/>
      <c r="RUM55" s="187"/>
      <c r="RUN55" s="187"/>
      <c r="RUO55" s="187"/>
      <c r="RUP55" s="187"/>
      <c r="RUQ55" s="187"/>
      <c r="RUR55" s="187"/>
      <c r="RUS55" s="187"/>
      <c r="RUT55" s="187"/>
      <c r="RUU55" s="187"/>
      <c r="RUV55" s="187"/>
      <c r="RUW55" s="187"/>
      <c r="RUX55" s="187"/>
      <c r="RUY55" s="187"/>
      <c r="RUZ55" s="187"/>
      <c r="RVA55" s="187"/>
      <c r="RVB55" s="187"/>
      <c r="RVC55" s="187"/>
      <c r="RVD55" s="187"/>
      <c r="RVE55" s="187"/>
      <c r="RVF55" s="187"/>
      <c r="RVG55" s="187"/>
      <c r="RVH55" s="187"/>
      <c r="RVI55" s="187"/>
      <c r="RVJ55" s="187"/>
      <c r="RVK55" s="187"/>
      <c r="RVL55" s="187"/>
      <c r="RVM55" s="187"/>
      <c r="RVN55" s="187"/>
      <c r="RVO55" s="187"/>
      <c r="RVP55" s="187"/>
      <c r="RVQ55" s="187"/>
      <c r="RVR55" s="187"/>
      <c r="RVS55" s="187"/>
      <c r="RVT55" s="187"/>
      <c r="RVU55" s="187"/>
      <c r="RVV55" s="187"/>
      <c r="RVW55" s="187"/>
      <c r="RVX55" s="187"/>
      <c r="RVY55" s="187"/>
      <c r="RVZ55" s="187"/>
      <c r="RWA55" s="187"/>
      <c r="RWB55" s="187"/>
      <c r="RWC55" s="187"/>
      <c r="RWD55" s="187"/>
      <c r="RWE55" s="187"/>
      <c r="RWF55" s="187"/>
      <c r="RWG55" s="187"/>
      <c r="RWH55" s="187"/>
      <c r="RWI55" s="187"/>
      <c r="RWJ55" s="187"/>
      <c r="RWK55" s="187"/>
      <c r="RWL55" s="187"/>
      <c r="RWM55" s="187"/>
      <c r="RWN55" s="187"/>
      <c r="RWO55" s="187"/>
      <c r="RWP55" s="187"/>
      <c r="RWQ55" s="187"/>
      <c r="RWR55" s="187"/>
      <c r="RWS55" s="187"/>
      <c r="RWT55" s="187"/>
      <c r="RWU55" s="187"/>
      <c r="RWV55" s="187"/>
      <c r="RWW55" s="187"/>
      <c r="RWX55" s="187"/>
      <c r="RWY55" s="187"/>
      <c r="RWZ55" s="187"/>
      <c r="RXA55" s="187"/>
      <c r="RXB55" s="187"/>
      <c r="RXC55" s="187"/>
      <c r="RXD55" s="187"/>
      <c r="RXE55" s="187"/>
      <c r="RXF55" s="187"/>
      <c r="RXG55" s="187"/>
      <c r="RXH55" s="187"/>
      <c r="RXI55" s="187"/>
      <c r="RXJ55" s="187"/>
      <c r="RXK55" s="187"/>
      <c r="RXL55" s="187"/>
      <c r="RXM55" s="187"/>
      <c r="RXN55" s="187"/>
      <c r="RXO55" s="187"/>
      <c r="RXP55" s="187"/>
      <c r="RXQ55" s="187"/>
      <c r="RXR55" s="187"/>
      <c r="RXS55" s="187"/>
      <c r="RXT55" s="187"/>
      <c r="RXU55" s="187"/>
      <c r="RXV55" s="187"/>
      <c r="RXW55" s="187"/>
      <c r="RXX55" s="187"/>
      <c r="RXY55" s="187"/>
      <c r="RXZ55" s="187"/>
      <c r="RYA55" s="187"/>
      <c r="RYB55" s="187"/>
      <c r="RYC55" s="187"/>
      <c r="RYD55" s="187"/>
      <c r="RYE55" s="187"/>
      <c r="RYF55" s="187"/>
      <c r="RYG55" s="187"/>
      <c r="RYH55" s="187"/>
      <c r="RYI55" s="187"/>
      <c r="RYJ55" s="187"/>
      <c r="RYK55" s="187"/>
      <c r="RYL55" s="187"/>
      <c r="RYM55" s="187"/>
      <c r="RYN55" s="187"/>
      <c r="RYO55" s="187"/>
      <c r="RYP55" s="187"/>
      <c r="RYQ55" s="187"/>
      <c r="RYR55" s="187"/>
      <c r="RYS55" s="187"/>
      <c r="RYT55" s="187"/>
      <c r="RYU55" s="187"/>
      <c r="RYV55" s="187"/>
      <c r="RYW55" s="187"/>
      <c r="RYX55" s="187"/>
      <c r="RYY55" s="187"/>
      <c r="RYZ55" s="187"/>
      <c r="RZA55" s="187"/>
      <c r="RZB55" s="187"/>
      <c r="RZC55" s="187"/>
      <c r="RZD55" s="187"/>
      <c r="RZE55" s="187"/>
      <c r="RZF55" s="187"/>
      <c r="RZG55" s="187"/>
      <c r="RZH55" s="187"/>
      <c r="RZI55" s="187"/>
      <c r="RZJ55" s="187"/>
      <c r="RZK55" s="187"/>
      <c r="RZL55" s="187"/>
      <c r="RZM55" s="187"/>
      <c r="RZN55" s="187"/>
      <c r="RZO55" s="187"/>
      <c r="RZP55" s="187"/>
      <c r="RZQ55" s="187"/>
      <c r="RZR55" s="187"/>
      <c r="RZS55" s="187"/>
      <c r="RZT55" s="187"/>
      <c r="RZU55" s="187"/>
      <c r="RZV55" s="187"/>
      <c r="RZW55" s="187"/>
      <c r="RZX55" s="187"/>
      <c r="RZY55" s="187"/>
      <c r="RZZ55" s="187"/>
      <c r="SAA55" s="187"/>
      <c r="SAB55" s="187"/>
      <c r="SAC55" s="187"/>
      <c r="SAD55" s="187"/>
      <c r="SAE55" s="187"/>
      <c r="SAF55" s="187"/>
      <c r="SAG55" s="187"/>
      <c r="SAH55" s="187"/>
      <c r="SAI55" s="187"/>
      <c r="SAJ55" s="187"/>
      <c r="SAK55" s="187"/>
      <c r="SAL55" s="187"/>
      <c r="SAM55" s="187"/>
      <c r="SAN55" s="187"/>
      <c r="SAO55" s="187"/>
      <c r="SAP55" s="187"/>
      <c r="SAQ55" s="187"/>
      <c r="SAR55" s="187"/>
      <c r="SAS55" s="187"/>
      <c r="SAT55" s="187"/>
      <c r="SAU55" s="187"/>
      <c r="SAV55" s="187"/>
      <c r="SAW55" s="187"/>
      <c r="SAX55" s="187"/>
      <c r="SAY55" s="187"/>
      <c r="SAZ55" s="187"/>
      <c r="SBA55" s="187"/>
      <c r="SBB55" s="187"/>
      <c r="SBC55" s="187"/>
      <c r="SBD55" s="187"/>
      <c r="SBE55" s="187"/>
      <c r="SBF55" s="187"/>
      <c r="SBG55" s="187"/>
      <c r="SBH55" s="187"/>
      <c r="SBI55" s="187"/>
      <c r="SBJ55" s="187"/>
      <c r="SBK55" s="187"/>
      <c r="SBL55" s="187"/>
      <c r="SBM55" s="187"/>
      <c r="SBN55" s="187"/>
      <c r="SBO55" s="187"/>
      <c r="SBP55" s="187"/>
      <c r="SBQ55" s="187"/>
      <c r="SBR55" s="187"/>
      <c r="SBS55" s="187"/>
      <c r="SBT55" s="187"/>
      <c r="SBU55" s="187"/>
      <c r="SBV55" s="187"/>
      <c r="SBW55" s="187"/>
      <c r="SBX55" s="187"/>
      <c r="SBY55" s="187"/>
      <c r="SBZ55" s="187"/>
      <c r="SCA55" s="187"/>
      <c r="SCB55" s="187"/>
      <c r="SCC55" s="187"/>
      <c r="SCD55" s="187"/>
      <c r="SCE55" s="187"/>
      <c r="SCF55" s="187"/>
      <c r="SCG55" s="187"/>
      <c r="SCH55" s="187"/>
      <c r="SCI55" s="187"/>
      <c r="SCJ55" s="187"/>
      <c r="SCK55" s="187"/>
      <c r="SCL55" s="187"/>
      <c r="SCM55" s="187"/>
      <c r="SCN55" s="187"/>
      <c r="SCO55" s="187"/>
      <c r="SCP55" s="187"/>
      <c r="SCQ55" s="187"/>
      <c r="SCR55" s="187"/>
      <c r="SCS55" s="187"/>
      <c r="SCT55" s="187"/>
      <c r="SCU55" s="187"/>
      <c r="SCV55" s="187"/>
      <c r="SCW55" s="187"/>
      <c r="SCX55" s="187"/>
      <c r="SCY55" s="187"/>
      <c r="SCZ55" s="187"/>
      <c r="SDA55" s="187"/>
      <c r="SDB55" s="187"/>
      <c r="SDC55" s="187"/>
      <c r="SDD55" s="187"/>
      <c r="SDE55" s="187"/>
      <c r="SDF55" s="187"/>
      <c r="SDG55" s="187"/>
      <c r="SDH55" s="187"/>
      <c r="SDI55" s="187"/>
      <c r="SDJ55" s="187"/>
      <c r="SDK55" s="187"/>
      <c r="SDL55" s="187"/>
      <c r="SDM55" s="187"/>
      <c r="SDN55" s="187"/>
      <c r="SDO55" s="187"/>
      <c r="SDP55" s="187"/>
      <c r="SDQ55" s="187"/>
      <c r="SDR55" s="187"/>
      <c r="SDS55" s="187"/>
      <c r="SDT55" s="187"/>
      <c r="SDU55" s="187"/>
      <c r="SDV55" s="187"/>
      <c r="SDW55" s="187"/>
      <c r="SDX55" s="187"/>
      <c r="SDY55" s="187"/>
      <c r="SDZ55" s="187"/>
      <c r="SEA55" s="187"/>
      <c r="SEB55" s="187"/>
      <c r="SEC55" s="187"/>
      <c r="SED55" s="187"/>
      <c r="SEE55" s="187"/>
      <c r="SEF55" s="187"/>
      <c r="SEG55" s="187"/>
      <c r="SEH55" s="187"/>
      <c r="SEI55" s="187"/>
      <c r="SEJ55" s="187"/>
      <c r="SEK55" s="187"/>
      <c r="SEL55" s="187"/>
      <c r="SEM55" s="187"/>
      <c r="SEN55" s="187"/>
      <c r="SEO55" s="187"/>
      <c r="SEP55" s="187"/>
      <c r="SEQ55" s="187"/>
      <c r="SER55" s="187"/>
      <c r="SES55" s="187"/>
      <c r="SET55" s="187"/>
      <c r="SEU55" s="187"/>
      <c r="SEV55" s="187"/>
      <c r="SEW55" s="187"/>
      <c r="SEX55" s="187"/>
      <c r="SEY55" s="187"/>
      <c r="SEZ55" s="187"/>
      <c r="SFA55" s="187"/>
      <c r="SFB55" s="187"/>
      <c r="SFC55" s="187"/>
      <c r="SFD55" s="187"/>
      <c r="SFE55" s="187"/>
      <c r="SFF55" s="187"/>
      <c r="SFG55" s="187"/>
      <c r="SFH55" s="187"/>
      <c r="SFI55" s="187"/>
      <c r="SFJ55" s="187"/>
      <c r="SFK55" s="187"/>
      <c r="SFL55" s="187"/>
      <c r="SFM55" s="187"/>
      <c r="SFN55" s="187"/>
      <c r="SFO55" s="187"/>
      <c r="SFP55" s="187"/>
      <c r="SFQ55" s="187"/>
      <c r="SFR55" s="187"/>
      <c r="SFS55" s="187"/>
      <c r="SFT55" s="187"/>
      <c r="SFU55" s="187"/>
      <c r="SFV55" s="187"/>
      <c r="SFW55" s="187"/>
      <c r="SFX55" s="187"/>
      <c r="SFY55" s="187"/>
      <c r="SFZ55" s="187"/>
      <c r="SGA55" s="187"/>
      <c r="SGB55" s="187"/>
      <c r="SGC55" s="187"/>
      <c r="SGD55" s="187"/>
      <c r="SGE55" s="187"/>
      <c r="SGF55" s="187"/>
      <c r="SGG55" s="187"/>
      <c r="SGH55" s="187"/>
      <c r="SGI55" s="187"/>
      <c r="SGJ55" s="187"/>
      <c r="SGK55" s="187"/>
      <c r="SGL55" s="187"/>
      <c r="SGM55" s="187"/>
      <c r="SGN55" s="187"/>
      <c r="SGO55" s="187"/>
      <c r="SGP55" s="187"/>
      <c r="SGQ55" s="187"/>
      <c r="SGR55" s="187"/>
      <c r="SGS55" s="187"/>
      <c r="SGT55" s="187"/>
      <c r="SGU55" s="187"/>
      <c r="SGV55" s="187"/>
      <c r="SGW55" s="187"/>
      <c r="SGX55" s="187"/>
      <c r="SGY55" s="187"/>
      <c r="SGZ55" s="187"/>
      <c r="SHA55" s="187"/>
      <c r="SHB55" s="187"/>
      <c r="SHC55" s="187"/>
      <c r="SHD55" s="187"/>
      <c r="SHE55" s="187"/>
      <c r="SHF55" s="187"/>
      <c r="SHG55" s="187"/>
      <c r="SHH55" s="187"/>
      <c r="SHI55" s="187"/>
      <c r="SHJ55" s="187"/>
      <c r="SHK55" s="187"/>
      <c r="SHL55" s="187"/>
      <c r="SHM55" s="187"/>
      <c r="SHN55" s="187"/>
      <c r="SHO55" s="187"/>
      <c r="SHP55" s="187"/>
      <c r="SHQ55" s="187"/>
      <c r="SHR55" s="187"/>
      <c r="SHS55" s="187"/>
      <c r="SHT55" s="187"/>
      <c r="SHU55" s="187"/>
      <c r="SHV55" s="187"/>
      <c r="SHW55" s="187"/>
      <c r="SHX55" s="187"/>
      <c r="SHY55" s="187"/>
      <c r="SHZ55" s="187"/>
      <c r="SIA55" s="187"/>
      <c r="SIB55" s="187"/>
      <c r="SIC55" s="187"/>
      <c r="SID55" s="187"/>
      <c r="SIE55" s="187"/>
      <c r="SIF55" s="187"/>
      <c r="SIG55" s="187"/>
      <c r="SIH55" s="187"/>
      <c r="SII55" s="187"/>
      <c r="SIJ55" s="187"/>
      <c r="SIK55" s="187"/>
      <c r="SIL55" s="187"/>
      <c r="SIM55" s="187"/>
      <c r="SIN55" s="187"/>
      <c r="SIO55" s="187"/>
      <c r="SIP55" s="187"/>
      <c r="SIQ55" s="187"/>
      <c r="SIR55" s="187"/>
      <c r="SIS55" s="187"/>
      <c r="SIT55" s="187"/>
      <c r="SIU55" s="187"/>
      <c r="SIV55" s="187"/>
      <c r="SIW55" s="187"/>
      <c r="SIX55" s="187"/>
      <c r="SIY55" s="187"/>
      <c r="SIZ55" s="187"/>
      <c r="SJA55" s="187"/>
      <c r="SJB55" s="187"/>
      <c r="SJC55" s="187"/>
      <c r="SJD55" s="187"/>
      <c r="SJE55" s="187"/>
      <c r="SJF55" s="187"/>
      <c r="SJG55" s="187"/>
      <c r="SJH55" s="187"/>
      <c r="SJI55" s="187"/>
      <c r="SJJ55" s="187"/>
      <c r="SJK55" s="187"/>
      <c r="SJL55" s="187"/>
      <c r="SJM55" s="187"/>
      <c r="SJN55" s="187"/>
      <c r="SJO55" s="187"/>
      <c r="SJP55" s="187"/>
      <c r="SJQ55" s="187"/>
      <c r="SJR55" s="187"/>
      <c r="SJS55" s="187"/>
      <c r="SJT55" s="187"/>
      <c r="SJU55" s="187"/>
      <c r="SJV55" s="187"/>
      <c r="SJW55" s="187"/>
      <c r="SJX55" s="187"/>
      <c r="SJY55" s="187"/>
      <c r="SJZ55" s="187"/>
      <c r="SKA55" s="187"/>
      <c r="SKB55" s="187"/>
      <c r="SKC55" s="187"/>
      <c r="SKD55" s="187"/>
      <c r="SKE55" s="187"/>
      <c r="SKF55" s="187"/>
      <c r="SKG55" s="187"/>
      <c r="SKH55" s="187"/>
      <c r="SKI55" s="187"/>
      <c r="SKJ55" s="187"/>
      <c r="SKK55" s="187"/>
      <c r="SKL55" s="187"/>
      <c r="SKM55" s="187"/>
      <c r="SKN55" s="187"/>
      <c r="SKO55" s="187"/>
      <c r="SKP55" s="187"/>
      <c r="SKQ55" s="187"/>
      <c r="SKR55" s="187"/>
      <c r="SKS55" s="187"/>
      <c r="SKT55" s="187"/>
      <c r="SKU55" s="187"/>
      <c r="SKV55" s="187"/>
      <c r="SKW55" s="187"/>
      <c r="SKX55" s="187"/>
      <c r="SKY55" s="187"/>
      <c r="SKZ55" s="187"/>
      <c r="SLA55" s="187"/>
      <c r="SLB55" s="187"/>
      <c r="SLC55" s="187"/>
      <c r="SLD55" s="187"/>
      <c r="SLE55" s="187"/>
      <c r="SLF55" s="187"/>
      <c r="SLG55" s="187"/>
      <c r="SLH55" s="187"/>
      <c r="SLI55" s="187"/>
      <c r="SLJ55" s="187"/>
      <c r="SLK55" s="187"/>
      <c r="SLL55" s="187"/>
      <c r="SLM55" s="187"/>
      <c r="SLN55" s="187"/>
      <c r="SLO55" s="187"/>
      <c r="SLP55" s="187"/>
      <c r="SLQ55" s="187"/>
      <c r="SLR55" s="187"/>
      <c r="SLS55" s="187"/>
      <c r="SLT55" s="187"/>
      <c r="SLU55" s="187"/>
      <c r="SLV55" s="187"/>
      <c r="SLW55" s="187"/>
      <c r="SLX55" s="187"/>
      <c r="SLY55" s="187"/>
      <c r="SLZ55" s="187"/>
      <c r="SMA55" s="187"/>
      <c r="SMB55" s="187"/>
      <c r="SMC55" s="187"/>
      <c r="SMD55" s="187"/>
      <c r="SME55" s="187"/>
      <c r="SMF55" s="187"/>
      <c r="SMG55" s="187"/>
      <c r="SMH55" s="187"/>
      <c r="SMI55" s="187"/>
      <c r="SMJ55" s="187"/>
      <c r="SMK55" s="187"/>
      <c r="SML55" s="187"/>
      <c r="SMM55" s="187"/>
      <c r="SMN55" s="187"/>
      <c r="SMO55" s="187"/>
      <c r="SMP55" s="187"/>
      <c r="SMQ55" s="187"/>
      <c r="SMR55" s="187"/>
      <c r="SMS55" s="187"/>
      <c r="SMT55" s="187"/>
      <c r="SMU55" s="187"/>
      <c r="SMV55" s="187"/>
      <c r="SMW55" s="187"/>
      <c r="SMX55" s="187"/>
      <c r="SMY55" s="187"/>
      <c r="SMZ55" s="187"/>
      <c r="SNA55" s="187"/>
      <c r="SNB55" s="187"/>
      <c r="SNC55" s="187"/>
      <c r="SND55" s="187"/>
      <c r="SNE55" s="187"/>
      <c r="SNF55" s="187"/>
      <c r="SNG55" s="187"/>
      <c r="SNH55" s="187"/>
      <c r="SNI55" s="187"/>
      <c r="SNJ55" s="187"/>
      <c r="SNK55" s="187"/>
      <c r="SNL55" s="187"/>
      <c r="SNM55" s="187"/>
      <c r="SNN55" s="187"/>
      <c r="SNO55" s="187"/>
      <c r="SNP55" s="187"/>
      <c r="SNQ55" s="187"/>
      <c r="SNR55" s="187"/>
      <c r="SNS55" s="187"/>
      <c r="SNT55" s="187"/>
      <c r="SNU55" s="187"/>
      <c r="SNV55" s="187"/>
      <c r="SNW55" s="187"/>
      <c r="SNX55" s="187"/>
      <c r="SNY55" s="187"/>
      <c r="SNZ55" s="187"/>
      <c r="SOA55" s="187"/>
      <c r="SOB55" s="187"/>
      <c r="SOC55" s="187"/>
      <c r="SOD55" s="187"/>
      <c r="SOE55" s="187"/>
      <c r="SOF55" s="187"/>
      <c r="SOG55" s="187"/>
      <c r="SOH55" s="187"/>
      <c r="SOI55" s="187"/>
      <c r="SOJ55" s="187"/>
      <c r="SOK55" s="187"/>
      <c r="SOL55" s="187"/>
      <c r="SOM55" s="187"/>
      <c r="SON55" s="187"/>
      <c r="SOO55" s="187"/>
      <c r="SOP55" s="187"/>
      <c r="SOQ55" s="187"/>
      <c r="SOR55" s="187"/>
      <c r="SOS55" s="187"/>
      <c r="SOT55" s="187"/>
      <c r="SOU55" s="187"/>
      <c r="SOV55" s="187"/>
      <c r="SOW55" s="187"/>
      <c r="SOX55" s="187"/>
      <c r="SOY55" s="187"/>
      <c r="SOZ55" s="187"/>
      <c r="SPA55" s="187"/>
      <c r="SPB55" s="187"/>
      <c r="SPC55" s="187"/>
      <c r="SPD55" s="187"/>
      <c r="SPE55" s="187"/>
      <c r="SPF55" s="187"/>
      <c r="SPG55" s="187"/>
      <c r="SPH55" s="187"/>
      <c r="SPI55" s="187"/>
      <c r="SPJ55" s="187"/>
      <c r="SPK55" s="187"/>
      <c r="SPL55" s="187"/>
      <c r="SPM55" s="187"/>
      <c r="SPN55" s="187"/>
      <c r="SPO55" s="187"/>
      <c r="SPP55" s="187"/>
      <c r="SPQ55" s="187"/>
      <c r="SPR55" s="187"/>
      <c r="SPS55" s="187"/>
      <c r="SPT55" s="187"/>
      <c r="SPU55" s="187"/>
      <c r="SPV55" s="187"/>
      <c r="SPW55" s="187"/>
      <c r="SPX55" s="187"/>
      <c r="SPY55" s="187"/>
      <c r="SPZ55" s="187"/>
      <c r="SQA55" s="187"/>
      <c r="SQB55" s="187"/>
      <c r="SQC55" s="187"/>
      <c r="SQD55" s="187"/>
      <c r="SQE55" s="187"/>
      <c r="SQF55" s="187"/>
      <c r="SQG55" s="187"/>
      <c r="SQH55" s="187"/>
      <c r="SQI55" s="187"/>
      <c r="SQJ55" s="187"/>
      <c r="SQK55" s="187"/>
      <c r="SQL55" s="187"/>
      <c r="SQM55" s="187"/>
      <c r="SQN55" s="187"/>
      <c r="SQO55" s="187"/>
      <c r="SQP55" s="187"/>
      <c r="SQQ55" s="187"/>
      <c r="SQR55" s="187"/>
      <c r="SQS55" s="187"/>
      <c r="SQT55" s="187"/>
      <c r="SQU55" s="187"/>
      <c r="SQV55" s="187"/>
      <c r="SQW55" s="187"/>
      <c r="SQX55" s="187"/>
      <c r="SQY55" s="187"/>
      <c r="SQZ55" s="187"/>
      <c r="SRA55" s="187"/>
      <c r="SRB55" s="187"/>
      <c r="SRC55" s="187"/>
      <c r="SRD55" s="187"/>
      <c r="SRE55" s="187"/>
      <c r="SRF55" s="187"/>
      <c r="SRG55" s="187"/>
      <c r="SRH55" s="187"/>
      <c r="SRI55" s="187"/>
      <c r="SRJ55" s="187"/>
      <c r="SRK55" s="187"/>
      <c r="SRL55" s="187"/>
      <c r="SRM55" s="187"/>
      <c r="SRN55" s="187"/>
      <c r="SRO55" s="187"/>
      <c r="SRP55" s="187"/>
      <c r="SRQ55" s="187"/>
      <c r="SRR55" s="187"/>
      <c r="SRS55" s="187"/>
      <c r="SRT55" s="187"/>
      <c r="SRU55" s="187"/>
      <c r="SRV55" s="187"/>
      <c r="SRW55" s="187"/>
      <c r="SRX55" s="187"/>
      <c r="SRY55" s="187"/>
      <c r="SRZ55" s="187"/>
      <c r="SSA55" s="187"/>
      <c r="SSB55" s="187"/>
      <c r="SSC55" s="187"/>
      <c r="SSD55" s="187"/>
      <c r="SSE55" s="187"/>
      <c r="SSF55" s="187"/>
      <c r="SSG55" s="187"/>
      <c r="SSH55" s="187"/>
      <c r="SSI55" s="187"/>
      <c r="SSJ55" s="187"/>
      <c r="SSK55" s="187"/>
      <c r="SSL55" s="187"/>
      <c r="SSM55" s="187"/>
      <c r="SSN55" s="187"/>
      <c r="SSO55" s="187"/>
      <c r="SSP55" s="187"/>
      <c r="SSQ55" s="187"/>
      <c r="SSR55" s="187"/>
      <c r="SSS55" s="187"/>
      <c r="SST55" s="187"/>
      <c r="SSU55" s="187"/>
      <c r="SSV55" s="187"/>
      <c r="SSW55" s="187"/>
      <c r="SSX55" s="187"/>
      <c r="SSY55" s="187"/>
      <c r="SSZ55" s="187"/>
      <c r="STA55" s="187"/>
      <c r="STB55" s="187"/>
      <c r="STC55" s="187"/>
      <c r="STD55" s="187"/>
      <c r="STE55" s="187"/>
      <c r="STF55" s="187"/>
      <c r="STG55" s="187"/>
      <c r="STH55" s="187"/>
      <c r="STI55" s="187"/>
      <c r="STJ55" s="187"/>
      <c r="STK55" s="187"/>
      <c r="STL55" s="187"/>
      <c r="STM55" s="187"/>
      <c r="STN55" s="187"/>
      <c r="STO55" s="187"/>
      <c r="STP55" s="187"/>
      <c r="STQ55" s="187"/>
      <c r="STR55" s="187"/>
      <c r="STS55" s="187"/>
      <c r="STT55" s="187"/>
      <c r="STU55" s="187"/>
      <c r="STV55" s="187"/>
      <c r="STW55" s="187"/>
      <c r="STX55" s="187"/>
      <c r="STY55" s="187"/>
      <c r="STZ55" s="187"/>
      <c r="SUA55" s="187"/>
      <c r="SUB55" s="187"/>
      <c r="SUC55" s="187"/>
      <c r="SUD55" s="187"/>
      <c r="SUE55" s="187"/>
      <c r="SUF55" s="187"/>
      <c r="SUG55" s="187"/>
      <c r="SUH55" s="187"/>
      <c r="SUI55" s="187"/>
      <c r="SUJ55" s="187"/>
      <c r="SUK55" s="187"/>
      <c r="SUL55" s="187"/>
      <c r="SUM55" s="187"/>
      <c r="SUN55" s="187"/>
      <c r="SUO55" s="187"/>
      <c r="SUP55" s="187"/>
      <c r="SUQ55" s="187"/>
      <c r="SUR55" s="187"/>
      <c r="SUS55" s="187"/>
      <c r="SUT55" s="187"/>
      <c r="SUU55" s="187"/>
      <c r="SUV55" s="187"/>
      <c r="SUW55" s="187"/>
      <c r="SUX55" s="187"/>
      <c r="SUY55" s="187"/>
      <c r="SUZ55" s="187"/>
      <c r="SVA55" s="187"/>
      <c r="SVB55" s="187"/>
      <c r="SVC55" s="187"/>
      <c r="SVD55" s="187"/>
      <c r="SVE55" s="187"/>
      <c r="SVF55" s="187"/>
      <c r="SVG55" s="187"/>
      <c r="SVH55" s="187"/>
      <c r="SVI55" s="187"/>
      <c r="SVJ55" s="187"/>
      <c r="SVK55" s="187"/>
      <c r="SVL55" s="187"/>
      <c r="SVM55" s="187"/>
      <c r="SVN55" s="187"/>
      <c r="SVO55" s="187"/>
      <c r="SVP55" s="187"/>
      <c r="SVQ55" s="187"/>
      <c r="SVR55" s="187"/>
      <c r="SVS55" s="187"/>
      <c r="SVT55" s="187"/>
      <c r="SVU55" s="187"/>
      <c r="SVV55" s="187"/>
      <c r="SVW55" s="187"/>
      <c r="SVX55" s="187"/>
      <c r="SVY55" s="187"/>
      <c r="SVZ55" s="187"/>
      <c r="SWA55" s="187"/>
      <c r="SWB55" s="187"/>
      <c r="SWC55" s="187"/>
      <c r="SWD55" s="187"/>
      <c r="SWE55" s="187"/>
      <c r="SWF55" s="187"/>
      <c r="SWG55" s="187"/>
      <c r="SWH55" s="187"/>
      <c r="SWI55" s="187"/>
      <c r="SWJ55" s="187"/>
      <c r="SWK55" s="187"/>
      <c r="SWL55" s="187"/>
      <c r="SWM55" s="187"/>
      <c r="SWN55" s="187"/>
      <c r="SWO55" s="187"/>
      <c r="SWP55" s="187"/>
      <c r="SWQ55" s="187"/>
      <c r="SWR55" s="187"/>
      <c r="SWS55" s="187"/>
      <c r="SWT55" s="187"/>
      <c r="SWU55" s="187"/>
      <c r="SWV55" s="187"/>
      <c r="SWW55" s="187"/>
      <c r="SWX55" s="187"/>
      <c r="SWY55" s="187"/>
      <c r="SWZ55" s="187"/>
      <c r="SXA55" s="187"/>
      <c r="SXB55" s="187"/>
      <c r="SXC55" s="187"/>
      <c r="SXD55" s="187"/>
      <c r="SXE55" s="187"/>
      <c r="SXF55" s="187"/>
      <c r="SXG55" s="187"/>
      <c r="SXH55" s="187"/>
      <c r="SXI55" s="187"/>
      <c r="SXJ55" s="187"/>
      <c r="SXK55" s="187"/>
      <c r="SXL55" s="187"/>
      <c r="SXM55" s="187"/>
      <c r="SXN55" s="187"/>
      <c r="SXO55" s="187"/>
      <c r="SXP55" s="187"/>
      <c r="SXQ55" s="187"/>
      <c r="SXR55" s="187"/>
      <c r="SXS55" s="187"/>
      <c r="SXT55" s="187"/>
      <c r="SXU55" s="187"/>
      <c r="SXV55" s="187"/>
      <c r="SXW55" s="187"/>
      <c r="SXX55" s="187"/>
      <c r="SXY55" s="187"/>
      <c r="SXZ55" s="187"/>
      <c r="SYA55" s="187"/>
      <c r="SYB55" s="187"/>
      <c r="SYC55" s="187"/>
      <c r="SYD55" s="187"/>
      <c r="SYE55" s="187"/>
      <c r="SYF55" s="187"/>
      <c r="SYG55" s="187"/>
      <c r="SYH55" s="187"/>
      <c r="SYI55" s="187"/>
      <c r="SYJ55" s="187"/>
      <c r="SYK55" s="187"/>
      <c r="SYL55" s="187"/>
      <c r="SYM55" s="187"/>
      <c r="SYN55" s="187"/>
      <c r="SYO55" s="187"/>
      <c r="SYP55" s="187"/>
      <c r="SYQ55" s="187"/>
      <c r="SYR55" s="187"/>
      <c r="SYS55" s="187"/>
      <c r="SYT55" s="187"/>
      <c r="SYU55" s="187"/>
      <c r="SYV55" s="187"/>
      <c r="SYW55" s="187"/>
      <c r="SYX55" s="187"/>
      <c r="SYY55" s="187"/>
      <c r="SYZ55" s="187"/>
      <c r="SZA55" s="187"/>
      <c r="SZB55" s="187"/>
      <c r="SZC55" s="187"/>
      <c r="SZD55" s="187"/>
      <c r="SZE55" s="187"/>
      <c r="SZF55" s="187"/>
      <c r="SZG55" s="187"/>
      <c r="SZH55" s="187"/>
      <c r="SZI55" s="187"/>
      <c r="SZJ55" s="187"/>
      <c r="SZK55" s="187"/>
      <c r="SZL55" s="187"/>
      <c r="SZM55" s="187"/>
      <c r="SZN55" s="187"/>
      <c r="SZO55" s="187"/>
      <c r="SZP55" s="187"/>
      <c r="SZQ55" s="187"/>
      <c r="SZR55" s="187"/>
      <c r="SZS55" s="187"/>
      <c r="SZT55" s="187"/>
      <c r="SZU55" s="187"/>
      <c r="SZV55" s="187"/>
      <c r="SZW55" s="187"/>
      <c r="SZX55" s="187"/>
      <c r="SZY55" s="187"/>
      <c r="SZZ55" s="187"/>
      <c r="TAA55" s="187"/>
      <c r="TAB55" s="187"/>
      <c r="TAC55" s="187"/>
      <c r="TAD55" s="187"/>
      <c r="TAE55" s="187"/>
      <c r="TAF55" s="187"/>
      <c r="TAG55" s="187"/>
      <c r="TAH55" s="187"/>
      <c r="TAI55" s="187"/>
      <c r="TAJ55" s="187"/>
      <c r="TAK55" s="187"/>
      <c r="TAL55" s="187"/>
      <c r="TAM55" s="187"/>
      <c r="TAN55" s="187"/>
      <c r="TAO55" s="187"/>
      <c r="TAP55" s="187"/>
      <c r="TAQ55" s="187"/>
      <c r="TAR55" s="187"/>
      <c r="TAS55" s="187"/>
      <c r="TAT55" s="187"/>
      <c r="TAU55" s="187"/>
      <c r="TAV55" s="187"/>
      <c r="TAW55" s="187"/>
      <c r="TAX55" s="187"/>
      <c r="TAY55" s="187"/>
      <c r="TAZ55" s="187"/>
      <c r="TBA55" s="187"/>
      <c r="TBB55" s="187"/>
      <c r="TBC55" s="187"/>
      <c r="TBD55" s="187"/>
      <c r="TBE55" s="187"/>
      <c r="TBF55" s="187"/>
      <c r="TBG55" s="187"/>
      <c r="TBH55" s="187"/>
      <c r="TBI55" s="187"/>
      <c r="TBJ55" s="187"/>
      <c r="TBK55" s="187"/>
      <c r="TBL55" s="187"/>
      <c r="TBM55" s="187"/>
      <c r="TBN55" s="187"/>
      <c r="TBO55" s="187"/>
      <c r="TBP55" s="187"/>
      <c r="TBQ55" s="187"/>
      <c r="TBR55" s="187"/>
      <c r="TBS55" s="187"/>
      <c r="TBT55" s="187"/>
      <c r="TBU55" s="187"/>
      <c r="TBV55" s="187"/>
      <c r="TBW55" s="187"/>
      <c r="TBX55" s="187"/>
      <c r="TBY55" s="187"/>
      <c r="TBZ55" s="187"/>
      <c r="TCA55" s="187"/>
      <c r="TCB55" s="187"/>
      <c r="TCC55" s="187"/>
      <c r="TCD55" s="187"/>
      <c r="TCE55" s="187"/>
      <c r="TCF55" s="187"/>
      <c r="TCG55" s="187"/>
      <c r="TCH55" s="187"/>
      <c r="TCI55" s="187"/>
      <c r="TCJ55" s="187"/>
      <c r="TCK55" s="187"/>
      <c r="TCL55" s="187"/>
      <c r="TCM55" s="187"/>
      <c r="TCN55" s="187"/>
      <c r="TCO55" s="187"/>
      <c r="TCP55" s="187"/>
      <c r="TCQ55" s="187"/>
      <c r="TCR55" s="187"/>
      <c r="TCS55" s="187"/>
      <c r="TCT55" s="187"/>
      <c r="TCU55" s="187"/>
      <c r="TCV55" s="187"/>
      <c r="TCW55" s="187"/>
      <c r="TCX55" s="187"/>
      <c r="TCY55" s="187"/>
      <c r="TCZ55" s="187"/>
      <c r="TDA55" s="187"/>
      <c r="TDB55" s="187"/>
      <c r="TDC55" s="187"/>
      <c r="TDD55" s="187"/>
      <c r="TDE55" s="187"/>
      <c r="TDF55" s="187"/>
      <c r="TDG55" s="187"/>
      <c r="TDH55" s="187"/>
      <c r="TDI55" s="187"/>
      <c r="TDJ55" s="187"/>
      <c r="TDK55" s="187"/>
      <c r="TDL55" s="187"/>
      <c r="TDM55" s="187"/>
      <c r="TDN55" s="187"/>
      <c r="TDO55" s="187"/>
      <c r="TDP55" s="187"/>
      <c r="TDQ55" s="187"/>
      <c r="TDR55" s="187"/>
      <c r="TDS55" s="187"/>
      <c r="TDT55" s="187"/>
      <c r="TDU55" s="187"/>
      <c r="TDV55" s="187"/>
      <c r="TDW55" s="187"/>
      <c r="TDX55" s="187"/>
      <c r="TDY55" s="187"/>
      <c r="TDZ55" s="187"/>
      <c r="TEA55" s="187"/>
      <c r="TEB55" s="187"/>
      <c r="TEC55" s="187"/>
      <c r="TED55" s="187"/>
      <c r="TEE55" s="187"/>
      <c r="TEF55" s="187"/>
      <c r="TEG55" s="187"/>
      <c r="TEH55" s="187"/>
      <c r="TEI55" s="187"/>
      <c r="TEJ55" s="187"/>
      <c r="TEK55" s="187"/>
      <c r="TEL55" s="187"/>
      <c r="TEM55" s="187"/>
      <c r="TEN55" s="187"/>
      <c r="TEO55" s="187"/>
      <c r="TEP55" s="187"/>
      <c r="TEQ55" s="187"/>
      <c r="TER55" s="187"/>
      <c r="TES55" s="187"/>
      <c r="TET55" s="187"/>
      <c r="TEU55" s="187"/>
      <c r="TEV55" s="187"/>
      <c r="TEW55" s="187"/>
      <c r="TEX55" s="187"/>
      <c r="TEY55" s="187"/>
      <c r="TEZ55" s="187"/>
      <c r="TFA55" s="187"/>
      <c r="TFB55" s="187"/>
      <c r="TFC55" s="187"/>
      <c r="TFD55" s="187"/>
      <c r="TFE55" s="187"/>
      <c r="TFF55" s="187"/>
      <c r="TFG55" s="187"/>
      <c r="TFH55" s="187"/>
      <c r="TFI55" s="187"/>
      <c r="TFJ55" s="187"/>
      <c r="TFK55" s="187"/>
      <c r="TFL55" s="187"/>
      <c r="TFM55" s="187"/>
      <c r="TFN55" s="187"/>
      <c r="TFO55" s="187"/>
      <c r="TFP55" s="187"/>
      <c r="TFQ55" s="187"/>
      <c r="TFR55" s="187"/>
      <c r="TFS55" s="187"/>
      <c r="TFT55" s="187"/>
      <c r="TFU55" s="187"/>
      <c r="TFV55" s="187"/>
      <c r="TFW55" s="187"/>
      <c r="TFX55" s="187"/>
      <c r="TFY55" s="187"/>
      <c r="TFZ55" s="187"/>
      <c r="TGA55" s="187"/>
      <c r="TGB55" s="187"/>
      <c r="TGC55" s="187"/>
      <c r="TGD55" s="187"/>
      <c r="TGE55" s="187"/>
      <c r="TGF55" s="187"/>
      <c r="TGG55" s="187"/>
      <c r="TGH55" s="187"/>
      <c r="TGI55" s="187"/>
      <c r="TGJ55" s="187"/>
      <c r="TGK55" s="187"/>
      <c r="TGL55" s="187"/>
      <c r="TGM55" s="187"/>
      <c r="TGN55" s="187"/>
      <c r="TGO55" s="187"/>
      <c r="TGP55" s="187"/>
      <c r="TGQ55" s="187"/>
      <c r="TGR55" s="187"/>
      <c r="TGS55" s="187"/>
      <c r="TGT55" s="187"/>
      <c r="TGU55" s="187"/>
      <c r="TGV55" s="187"/>
      <c r="TGW55" s="187"/>
      <c r="TGX55" s="187"/>
      <c r="TGY55" s="187"/>
      <c r="TGZ55" s="187"/>
      <c r="THA55" s="187"/>
      <c r="THB55" s="187"/>
      <c r="THC55" s="187"/>
      <c r="THD55" s="187"/>
      <c r="THE55" s="187"/>
      <c r="THF55" s="187"/>
      <c r="THG55" s="187"/>
      <c r="THH55" s="187"/>
      <c r="THI55" s="187"/>
      <c r="THJ55" s="187"/>
      <c r="THK55" s="187"/>
      <c r="THL55" s="187"/>
      <c r="THM55" s="187"/>
      <c r="THN55" s="187"/>
      <c r="THO55" s="187"/>
      <c r="THP55" s="187"/>
      <c r="THQ55" s="187"/>
      <c r="THR55" s="187"/>
      <c r="THS55" s="187"/>
      <c r="THT55" s="187"/>
      <c r="THU55" s="187"/>
      <c r="THV55" s="187"/>
      <c r="THW55" s="187"/>
      <c r="THX55" s="187"/>
      <c r="THY55" s="187"/>
      <c r="THZ55" s="187"/>
      <c r="TIA55" s="187"/>
      <c r="TIB55" s="187"/>
      <c r="TIC55" s="187"/>
      <c r="TID55" s="187"/>
      <c r="TIE55" s="187"/>
      <c r="TIF55" s="187"/>
      <c r="TIG55" s="187"/>
      <c r="TIH55" s="187"/>
      <c r="TII55" s="187"/>
      <c r="TIJ55" s="187"/>
      <c r="TIK55" s="187"/>
      <c r="TIL55" s="187"/>
      <c r="TIM55" s="187"/>
      <c r="TIN55" s="187"/>
      <c r="TIO55" s="187"/>
      <c r="TIP55" s="187"/>
      <c r="TIQ55" s="187"/>
      <c r="TIR55" s="187"/>
      <c r="TIS55" s="187"/>
      <c r="TIT55" s="187"/>
      <c r="TIU55" s="187"/>
      <c r="TIV55" s="187"/>
      <c r="TIW55" s="187"/>
      <c r="TIX55" s="187"/>
      <c r="TIY55" s="187"/>
      <c r="TIZ55" s="187"/>
      <c r="TJA55" s="187"/>
      <c r="TJB55" s="187"/>
      <c r="TJC55" s="187"/>
      <c r="TJD55" s="187"/>
      <c r="TJE55" s="187"/>
      <c r="TJF55" s="187"/>
      <c r="TJG55" s="187"/>
      <c r="TJH55" s="187"/>
      <c r="TJI55" s="187"/>
      <c r="TJJ55" s="187"/>
      <c r="TJK55" s="187"/>
      <c r="TJL55" s="187"/>
      <c r="TJM55" s="187"/>
      <c r="TJN55" s="187"/>
      <c r="TJO55" s="187"/>
      <c r="TJP55" s="187"/>
      <c r="TJQ55" s="187"/>
      <c r="TJR55" s="187"/>
      <c r="TJS55" s="187"/>
      <c r="TJT55" s="187"/>
      <c r="TJU55" s="187"/>
      <c r="TJV55" s="187"/>
      <c r="TJW55" s="187"/>
      <c r="TJX55" s="187"/>
      <c r="TJY55" s="187"/>
      <c r="TJZ55" s="187"/>
      <c r="TKA55" s="187"/>
      <c r="TKB55" s="187"/>
      <c r="TKC55" s="187"/>
      <c r="TKD55" s="187"/>
      <c r="TKE55" s="187"/>
      <c r="TKF55" s="187"/>
      <c r="TKG55" s="187"/>
      <c r="TKH55" s="187"/>
      <c r="TKI55" s="187"/>
      <c r="TKJ55" s="187"/>
      <c r="TKK55" s="187"/>
      <c r="TKL55" s="187"/>
      <c r="TKM55" s="187"/>
      <c r="TKN55" s="187"/>
      <c r="TKO55" s="187"/>
      <c r="TKP55" s="187"/>
      <c r="TKQ55" s="187"/>
      <c r="TKR55" s="187"/>
      <c r="TKS55" s="187"/>
      <c r="TKT55" s="187"/>
      <c r="TKU55" s="187"/>
      <c r="TKV55" s="187"/>
      <c r="TKW55" s="187"/>
      <c r="TKX55" s="187"/>
      <c r="TKY55" s="187"/>
      <c r="TKZ55" s="187"/>
      <c r="TLA55" s="187"/>
      <c r="TLB55" s="187"/>
      <c r="TLC55" s="187"/>
      <c r="TLD55" s="187"/>
      <c r="TLE55" s="187"/>
      <c r="TLF55" s="187"/>
      <c r="TLG55" s="187"/>
      <c r="TLH55" s="187"/>
      <c r="TLI55" s="187"/>
      <c r="TLJ55" s="187"/>
      <c r="TLK55" s="187"/>
      <c r="TLL55" s="187"/>
      <c r="TLM55" s="187"/>
      <c r="TLN55" s="187"/>
      <c r="TLO55" s="187"/>
      <c r="TLP55" s="187"/>
      <c r="TLQ55" s="187"/>
      <c r="TLR55" s="187"/>
      <c r="TLS55" s="187"/>
      <c r="TLT55" s="187"/>
      <c r="TLU55" s="187"/>
      <c r="TLV55" s="187"/>
      <c r="TLW55" s="187"/>
      <c r="TLX55" s="187"/>
      <c r="TLY55" s="187"/>
      <c r="TLZ55" s="187"/>
      <c r="TMA55" s="187"/>
      <c r="TMB55" s="187"/>
      <c r="TMC55" s="187"/>
      <c r="TMD55" s="187"/>
      <c r="TME55" s="187"/>
      <c r="TMF55" s="187"/>
      <c r="TMG55" s="187"/>
      <c r="TMH55" s="187"/>
      <c r="TMI55" s="187"/>
      <c r="TMJ55" s="187"/>
      <c r="TMK55" s="187"/>
      <c r="TML55" s="187"/>
      <c r="TMM55" s="187"/>
      <c r="TMN55" s="187"/>
      <c r="TMO55" s="187"/>
      <c r="TMP55" s="187"/>
      <c r="TMQ55" s="187"/>
      <c r="TMR55" s="187"/>
      <c r="TMS55" s="187"/>
      <c r="TMT55" s="187"/>
      <c r="TMU55" s="187"/>
      <c r="TMV55" s="187"/>
      <c r="TMW55" s="187"/>
      <c r="TMX55" s="187"/>
      <c r="TMY55" s="187"/>
      <c r="TMZ55" s="187"/>
      <c r="TNA55" s="187"/>
      <c r="TNB55" s="187"/>
      <c r="TNC55" s="187"/>
      <c r="TND55" s="187"/>
      <c r="TNE55" s="187"/>
      <c r="TNF55" s="187"/>
      <c r="TNG55" s="187"/>
      <c r="TNH55" s="187"/>
      <c r="TNI55" s="187"/>
      <c r="TNJ55" s="187"/>
      <c r="TNK55" s="187"/>
      <c r="TNL55" s="187"/>
      <c r="TNM55" s="187"/>
      <c r="TNN55" s="187"/>
      <c r="TNO55" s="187"/>
      <c r="TNP55" s="187"/>
      <c r="TNQ55" s="187"/>
      <c r="TNR55" s="187"/>
      <c r="TNS55" s="187"/>
      <c r="TNT55" s="187"/>
      <c r="TNU55" s="187"/>
      <c r="TNV55" s="187"/>
      <c r="TNW55" s="187"/>
      <c r="TNX55" s="187"/>
      <c r="TNY55" s="187"/>
      <c r="TNZ55" s="187"/>
      <c r="TOA55" s="187"/>
      <c r="TOB55" s="187"/>
      <c r="TOC55" s="187"/>
      <c r="TOD55" s="187"/>
      <c r="TOE55" s="187"/>
      <c r="TOF55" s="187"/>
      <c r="TOG55" s="187"/>
      <c r="TOH55" s="187"/>
      <c r="TOI55" s="187"/>
      <c r="TOJ55" s="187"/>
      <c r="TOK55" s="187"/>
      <c r="TOL55" s="187"/>
      <c r="TOM55" s="187"/>
      <c r="TON55" s="187"/>
      <c r="TOO55" s="187"/>
      <c r="TOP55" s="187"/>
      <c r="TOQ55" s="187"/>
      <c r="TOR55" s="187"/>
      <c r="TOS55" s="187"/>
      <c r="TOT55" s="187"/>
      <c r="TOU55" s="187"/>
      <c r="TOV55" s="187"/>
      <c r="TOW55" s="187"/>
      <c r="TOX55" s="187"/>
      <c r="TOY55" s="187"/>
      <c r="TOZ55" s="187"/>
      <c r="TPA55" s="187"/>
      <c r="TPB55" s="187"/>
      <c r="TPC55" s="187"/>
      <c r="TPD55" s="187"/>
      <c r="TPE55" s="187"/>
      <c r="TPF55" s="187"/>
      <c r="TPG55" s="187"/>
      <c r="TPH55" s="187"/>
      <c r="TPI55" s="187"/>
      <c r="TPJ55" s="187"/>
      <c r="TPK55" s="187"/>
      <c r="TPL55" s="187"/>
      <c r="TPM55" s="187"/>
      <c r="TPN55" s="187"/>
      <c r="TPO55" s="187"/>
      <c r="TPP55" s="187"/>
      <c r="TPQ55" s="187"/>
      <c r="TPR55" s="187"/>
      <c r="TPS55" s="187"/>
      <c r="TPT55" s="187"/>
      <c r="TPU55" s="187"/>
      <c r="TPV55" s="187"/>
      <c r="TPW55" s="187"/>
      <c r="TPX55" s="187"/>
      <c r="TPY55" s="187"/>
      <c r="TPZ55" s="187"/>
      <c r="TQA55" s="187"/>
      <c r="TQB55" s="187"/>
      <c r="TQC55" s="187"/>
      <c r="TQD55" s="187"/>
      <c r="TQE55" s="187"/>
      <c r="TQF55" s="187"/>
      <c r="TQG55" s="187"/>
      <c r="TQH55" s="187"/>
      <c r="TQI55" s="187"/>
      <c r="TQJ55" s="187"/>
      <c r="TQK55" s="187"/>
      <c r="TQL55" s="187"/>
      <c r="TQM55" s="187"/>
      <c r="TQN55" s="187"/>
      <c r="TQO55" s="187"/>
      <c r="TQP55" s="187"/>
      <c r="TQQ55" s="187"/>
      <c r="TQR55" s="187"/>
      <c r="TQS55" s="187"/>
      <c r="TQT55" s="187"/>
      <c r="TQU55" s="187"/>
      <c r="TQV55" s="187"/>
      <c r="TQW55" s="187"/>
      <c r="TQX55" s="187"/>
      <c r="TQY55" s="187"/>
      <c r="TQZ55" s="187"/>
      <c r="TRA55" s="187"/>
      <c r="TRB55" s="187"/>
      <c r="TRC55" s="187"/>
      <c r="TRD55" s="187"/>
      <c r="TRE55" s="187"/>
      <c r="TRF55" s="187"/>
      <c r="TRG55" s="187"/>
      <c r="TRH55" s="187"/>
      <c r="TRI55" s="187"/>
      <c r="TRJ55" s="187"/>
      <c r="TRK55" s="187"/>
      <c r="TRL55" s="187"/>
      <c r="TRM55" s="187"/>
      <c r="TRN55" s="187"/>
      <c r="TRO55" s="187"/>
      <c r="TRP55" s="187"/>
      <c r="TRQ55" s="187"/>
      <c r="TRR55" s="187"/>
      <c r="TRS55" s="187"/>
      <c r="TRT55" s="187"/>
      <c r="TRU55" s="187"/>
      <c r="TRV55" s="187"/>
      <c r="TRW55" s="187"/>
      <c r="TRX55" s="187"/>
      <c r="TRY55" s="187"/>
      <c r="TRZ55" s="187"/>
      <c r="TSA55" s="187"/>
      <c r="TSB55" s="187"/>
      <c r="TSC55" s="187"/>
      <c r="TSD55" s="187"/>
      <c r="TSE55" s="187"/>
      <c r="TSF55" s="187"/>
      <c r="TSG55" s="187"/>
      <c r="TSH55" s="187"/>
      <c r="TSI55" s="187"/>
      <c r="TSJ55" s="187"/>
      <c r="TSK55" s="187"/>
      <c r="TSL55" s="187"/>
      <c r="TSM55" s="187"/>
      <c r="TSN55" s="187"/>
      <c r="TSO55" s="187"/>
      <c r="TSP55" s="187"/>
      <c r="TSQ55" s="187"/>
      <c r="TSR55" s="187"/>
      <c r="TSS55" s="187"/>
      <c r="TST55" s="187"/>
      <c r="TSU55" s="187"/>
      <c r="TSV55" s="187"/>
      <c r="TSW55" s="187"/>
      <c r="TSX55" s="187"/>
      <c r="TSY55" s="187"/>
      <c r="TSZ55" s="187"/>
      <c r="TTA55" s="187"/>
      <c r="TTB55" s="187"/>
      <c r="TTC55" s="187"/>
      <c r="TTD55" s="187"/>
      <c r="TTE55" s="187"/>
      <c r="TTF55" s="187"/>
      <c r="TTG55" s="187"/>
      <c r="TTH55" s="187"/>
      <c r="TTI55" s="187"/>
      <c r="TTJ55" s="187"/>
      <c r="TTK55" s="187"/>
      <c r="TTL55" s="187"/>
      <c r="TTM55" s="187"/>
      <c r="TTN55" s="187"/>
      <c r="TTO55" s="187"/>
      <c r="TTP55" s="187"/>
      <c r="TTQ55" s="187"/>
      <c r="TTR55" s="187"/>
      <c r="TTS55" s="187"/>
      <c r="TTT55" s="187"/>
      <c r="TTU55" s="187"/>
      <c r="TTV55" s="187"/>
      <c r="TTW55" s="187"/>
      <c r="TTX55" s="187"/>
      <c r="TTY55" s="187"/>
      <c r="TTZ55" s="187"/>
      <c r="TUA55" s="187"/>
      <c r="TUB55" s="187"/>
      <c r="TUC55" s="187"/>
      <c r="TUD55" s="187"/>
      <c r="TUE55" s="187"/>
      <c r="TUF55" s="187"/>
      <c r="TUG55" s="187"/>
      <c r="TUH55" s="187"/>
      <c r="TUI55" s="187"/>
      <c r="TUJ55" s="187"/>
      <c r="TUK55" s="187"/>
      <c r="TUL55" s="187"/>
      <c r="TUM55" s="187"/>
      <c r="TUN55" s="187"/>
      <c r="TUO55" s="187"/>
      <c r="TUP55" s="187"/>
      <c r="TUQ55" s="187"/>
      <c r="TUR55" s="187"/>
      <c r="TUS55" s="187"/>
      <c r="TUT55" s="187"/>
      <c r="TUU55" s="187"/>
      <c r="TUV55" s="187"/>
      <c r="TUW55" s="187"/>
      <c r="TUX55" s="187"/>
      <c r="TUY55" s="187"/>
      <c r="TUZ55" s="187"/>
      <c r="TVA55" s="187"/>
      <c r="TVB55" s="187"/>
      <c r="TVC55" s="187"/>
      <c r="TVD55" s="187"/>
      <c r="TVE55" s="187"/>
      <c r="TVF55" s="187"/>
      <c r="TVG55" s="187"/>
      <c r="TVH55" s="187"/>
      <c r="TVI55" s="187"/>
      <c r="TVJ55" s="187"/>
      <c r="TVK55" s="187"/>
      <c r="TVL55" s="187"/>
      <c r="TVM55" s="187"/>
      <c r="TVN55" s="187"/>
      <c r="TVO55" s="187"/>
      <c r="TVP55" s="187"/>
      <c r="TVQ55" s="187"/>
      <c r="TVR55" s="187"/>
      <c r="TVS55" s="187"/>
      <c r="TVT55" s="187"/>
      <c r="TVU55" s="187"/>
      <c r="TVV55" s="187"/>
      <c r="TVW55" s="187"/>
      <c r="TVX55" s="187"/>
      <c r="TVY55" s="187"/>
      <c r="TVZ55" s="187"/>
      <c r="TWA55" s="187"/>
      <c r="TWB55" s="187"/>
      <c r="TWC55" s="187"/>
      <c r="TWD55" s="187"/>
      <c r="TWE55" s="187"/>
      <c r="TWF55" s="187"/>
      <c r="TWG55" s="187"/>
      <c r="TWH55" s="187"/>
      <c r="TWI55" s="187"/>
      <c r="TWJ55" s="187"/>
      <c r="TWK55" s="187"/>
      <c r="TWL55" s="187"/>
      <c r="TWM55" s="187"/>
      <c r="TWN55" s="187"/>
      <c r="TWO55" s="187"/>
      <c r="TWP55" s="187"/>
      <c r="TWQ55" s="187"/>
      <c r="TWR55" s="187"/>
      <c r="TWS55" s="187"/>
      <c r="TWT55" s="187"/>
      <c r="TWU55" s="187"/>
      <c r="TWV55" s="187"/>
      <c r="TWW55" s="187"/>
      <c r="TWX55" s="187"/>
      <c r="TWY55" s="187"/>
      <c r="TWZ55" s="187"/>
      <c r="TXA55" s="187"/>
      <c r="TXB55" s="187"/>
      <c r="TXC55" s="187"/>
      <c r="TXD55" s="187"/>
      <c r="TXE55" s="187"/>
      <c r="TXF55" s="187"/>
      <c r="TXG55" s="187"/>
      <c r="TXH55" s="187"/>
      <c r="TXI55" s="187"/>
      <c r="TXJ55" s="187"/>
      <c r="TXK55" s="187"/>
      <c r="TXL55" s="187"/>
      <c r="TXM55" s="187"/>
      <c r="TXN55" s="187"/>
      <c r="TXO55" s="187"/>
      <c r="TXP55" s="187"/>
      <c r="TXQ55" s="187"/>
      <c r="TXR55" s="187"/>
      <c r="TXS55" s="187"/>
      <c r="TXT55" s="187"/>
      <c r="TXU55" s="187"/>
      <c r="TXV55" s="187"/>
      <c r="TXW55" s="187"/>
      <c r="TXX55" s="187"/>
      <c r="TXY55" s="187"/>
      <c r="TXZ55" s="187"/>
      <c r="TYA55" s="187"/>
      <c r="TYB55" s="187"/>
      <c r="TYC55" s="187"/>
      <c r="TYD55" s="187"/>
      <c r="TYE55" s="187"/>
      <c r="TYF55" s="187"/>
      <c r="TYG55" s="187"/>
      <c r="TYH55" s="187"/>
      <c r="TYI55" s="187"/>
      <c r="TYJ55" s="187"/>
      <c r="TYK55" s="187"/>
      <c r="TYL55" s="187"/>
      <c r="TYM55" s="187"/>
      <c r="TYN55" s="187"/>
      <c r="TYO55" s="187"/>
      <c r="TYP55" s="187"/>
      <c r="TYQ55" s="187"/>
      <c r="TYR55" s="187"/>
      <c r="TYS55" s="187"/>
      <c r="TYT55" s="187"/>
      <c r="TYU55" s="187"/>
      <c r="TYV55" s="187"/>
      <c r="TYW55" s="187"/>
      <c r="TYX55" s="187"/>
      <c r="TYY55" s="187"/>
      <c r="TYZ55" s="187"/>
      <c r="TZA55" s="187"/>
      <c r="TZB55" s="187"/>
      <c r="TZC55" s="187"/>
      <c r="TZD55" s="187"/>
      <c r="TZE55" s="187"/>
      <c r="TZF55" s="187"/>
      <c r="TZG55" s="187"/>
      <c r="TZH55" s="187"/>
      <c r="TZI55" s="187"/>
      <c r="TZJ55" s="187"/>
      <c r="TZK55" s="187"/>
      <c r="TZL55" s="187"/>
      <c r="TZM55" s="187"/>
      <c r="TZN55" s="187"/>
      <c r="TZO55" s="187"/>
      <c r="TZP55" s="187"/>
      <c r="TZQ55" s="187"/>
      <c r="TZR55" s="187"/>
      <c r="TZS55" s="187"/>
      <c r="TZT55" s="187"/>
      <c r="TZU55" s="187"/>
      <c r="TZV55" s="187"/>
      <c r="TZW55" s="187"/>
      <c r="TZX55" s="187"/>
      <c r="TZY55" s="187"/>
      <c r="TZZ55" s="187"/>
      <c r="UAA55" s="187"/>
      <c r="UAB55" s="187"/>
      <c r="UAC55" s="187"/>
      <c r="UAD55" s="187"/>
      <c r="UAE55" s="187"/>
      <c r="UAF55" s="187"/>
      <c r="UAG55" s="187"/>
      <c r="UAH55" s="187"/>
      <c r="UAI55" s="187"/>
      <c r="UAJ55" s="187"/>
      <c r="UAK55" s="187"/>
      <c r="UAL55" s="187"/>
      <c r="UAM55" s="187"/>
      <c r="UAN55" s="187"/>
      <c r="UAO55" s="187"/>
      <c r="UAP55" s="187"/>
      <c r="UAQ55" s="187"/>
      <c r="UAR55" s="187"/>
      <c r="UAS55" s="187"/>
      <c r="UAT55" s="187"/>
      <c r="UAU55" s="187"/>
      <c r="UAV55" s="187"/>
      <c r="UAW55" s="187"/>
      <c r="UAX55" s="187"/>
      <c r="UAY55" s="187"/>
      <c r="UAZ55" s="187"/>
      <c r="UBA55" s="187"/>
      <c r="UBB55" s="187"/>
      <c r="UBC55" s="187"/>
      <c r="UBD55" s="187"/>
      <c r="UBE55" s="187"/>
      <c r="UBF55" s="187"/>
      <c r="UBG55" s="187"/>
      <c r="UBH55" s="187"/>
      <c r="UBI55" s="187"/>
      <c r="UBJ55" s="187"/>
      <c r="UBK55" s="187"/>
      <c r="UBL55" s="187"/>
      <c r="UBM55" s="187"/>
      <c r="UBN55" s="187"/>
      <c r="UBO55" s="187"/>
      <c r="UBP55" s="187"/>
      <c r="UBQ55" s="187"/>
      <c r="UBR55" s="187"/>
      <c r="UBS55" s="187"/>
      <c r="UBT55" s="187"/>
      <c r="UBU55" s="187"/>
      <c r="UBV55" s="187"/>
      <c r="UBW55" s="187"/>
      <c r="UBX55" s="187"/>
      <c r="UBY55" s="187"/>
      <c r="UBZ55" s="187"/>
      <c r="UCA55" s="187"/>
      <c r="UCB55" s="187"/>
      <c r="UCC55" s="187"/>
      <c r="UCD55" s="187"/>
      <c r="UCE55" s="187"/>
      <c r="UCF55" s="187"/>
      <c r="UCG55" s="187"/>
      <c r="UCH55" s="187"/>
      <c r="UCI55" s="187"/>
      <c r="UCJ55" s="187"/>
      <c r="UCK55" s="187"/>
      <c r="UCL55" s="187"/>
      <c r="UCM55" s="187"/>
      <c r="UCN55" s="187"/>
      <c r="UCO55" s="187"/>
      <c r="UCP55" s="187"/>
      <c r="UCQ55" s="187"/>
      <c r="UCR55" s="187"/>
      <c r="UCS55" s="187"/>
      <c r="UCT55" s="187"/>
      <c r="UCU55" s="187"/>
      <c r="UCV55" s="187"/>
      <c r="UCW55" s="187"/>
      <c r="UCX55" s="187"/>
      <c r="UCY55" s="187"/>
      <c r="UCZ55" s="187"/>
      <c r="UDA55" s="187"/>
      <c r="UDB55" s="187"/>
      <c r="UDC55" s="187"/>
      <c r="UDD55" s="187"/>
      <c r="UDE55" s="187"/>
      <c r="UDF55" s="187"/>
      <c r="UDG55" s="187"/>
      <c r="UDH55" s="187"/>
      <c r="UDI55" s="187"/>
      <c r="UDJ55" s="187"/>
      <c r="UDK55" s="187"/>
      <c r="UDL55" s="187"/>
      <c r="UDM55" s="187"/>
      <c r="UDN55" s="187"/>
      <c r="UDO55" s="187"/>
      <c r="UDP55" s="187"/>
      <c r="UDQ55" s="187"/>
      <c r="UDR55" s="187"/>
      <c r="UDS55" s="187"/>
      <c r="UDT55" s="187"/>
      <c r="UDU55" s="187"/>
      <c r="UDV55" s="187"/>
      <c r="UDW55" s="187"/>
      <c r="UDX55" s="187"/>
      <c r="UDY55" s="187"/>
      <c r="UDZ55" s="187"/>
      <c r="UEA55" s="187"/>
      <c r="UEB55" s="187"/>
      <c r="UEC55" s="187"/>
      <c r="UED55" s="187"/>
      <c r="UEE55" s="187"/>
      <c r="UEF55" s="187"/>
      <c r="UEG55" s="187"/>
      <c r="UEH55" s="187"/>
      <c r="UEI55" s="187"/>
      <c r="UEJ55" s="187"/>
      <c r="UEK55" s="187"/>
      <c r="UEL55" s="187"/>
      <c r="UEM55" s="187"/>
      <c r="UEN55" s="187"/>
      <c r="UEO55" s="187"/>
      <c r="UEP55" s="187"/>
      <c r="UEQ55" s="187"/>
      <c r="UER55" s="187"/>
      <c r="UES55" s="187"/>
      <c r="UET55" s="187"/>
      <c r="UEU55" s="187"/>
      <c r="UEV55" s="187"/>
      <c r="UEW55" s="187"/>
      <c r="UEX55" s="187"/>
      <c r="UEY55" s="187"/>
      <c r="UEZ55" s="187"/>
      <c r="UFA55" s="187"/>
      <c r="UFB55" s="187"/>
      <c r="UFC55" s="187"/>
      <c r="UFD55" s="187"/>
      <c r="UFE55" s="187"/>
      <c r="UFF55" s="187"/>
      <c r="UFG55" s="187"/>
      <c r="UFH55" s="187"/>
      <c r="UFI55" s="187"/>
      <c r="UFJ55" s="187"/>
      <c r="UFK55" s="187"/>
      <c r="UFL55" s="187"/>
      <c r="UFM55" s="187"/>
      <c r="UFN55" s="187"/>
      <c r="UFO55" s="187"/>
      <c r="UFP55" s="187"/>
      <c r="UFQ55" s="187"/>
      <c r="UFR55" s="187"/>
      <c r="UFS55" s="187"/>
      <c r="UFT55" s="187"/>
      <c r="UFU55" s="187"/>
      <c r="UFV55" s="187"/>
      <c r="UFW55" s="187"/>
      <c r="UFX55" s="187"/>
      <c r="UFY55" s="187"/>
      <c r="UFZ55" s="187"/>
      <c r="UGA55" s="187"/>
      <c r="UGB55" s="187"/>
      <c r="UGC55" s="187"/>
      <c r="UGD55" s="187"/>
      <c r="UGE55" s="187"/>
      <c r="UGF55" s="187"/>
      <c r="UGG55" s="187"/>
      <c r="UGH55" s="187"/>
      <c r="UGI55" s="187"/>
      <c r="UGJ55" s="187"/>
      <c r="UGK55" s="187"/>
      <c r="UGL55" s="187"/>
      <c r="UGM55" s="187"/>
      <c r="UGN55" s="187"/>
      <c r="UGO55" s="187"/>
      <c r="UGP55" s="187"/>
      <c r="UGQ55" s="187"/>
      <c r="UGR55" s="187"/>
      <c r="UGS55" s="187"/>
      <c r="UGT55" s="187"/>
      <c r="UGU55" s="187"/>
      <c r="UGV55" s="187"/>
      <c r="UGW55" s="187"/>
      <c r="UGX55" s="187"/>
      <c r="UGY55" s="187"/>
      <c r="UGZ55" s="187"/>
      <c r="UHA55" s="187"/>
      <c r="UHB55" s="187"/>
      <c r="UHC55" s="187"/>
      <c r="UHD55" s="187"/>
      <c r="UHE55" s="187"/>
      <c r="UHF55" s="187"/>
      <c r="UHG55" s="187"/>
      <c r="UHH55" s="187"/>
      <c r="UHI55" s="187"/>
      <c r="UHJ55" s="187"/>
      <c r="UHK55" s="187"/>
      <c r="UHL55" s="187"/>
      <c r="UHM55" s="187"/>
      <c r="UHN55" s="187"/>
      <c r="UHO55" s="187"/>
      <c r="UHP55" s="187"/>
      <c r="UHQ55" s="187"/>
      <c r="UHR55" s="187"/>
      <c r="UHS55" s="187"/>
      <c r="UHT55" s="187"/>
      <c r="UHU55" s="187"/>
      <c r="UHV55" s="187"/>
      <c r="UHW55" s="187"/>
      <c r="UHX55" s="187"/>
      <c r="UHY55" s="187"/>
      <c r="UHZ55" s="187"/>
      <c r="UIA55" s="187"/>
      <c r="UIB55" s="187"/>
      <c r="UIC55" s="187"/>
      <c r="UID55" s="187"/>
      <c r="UIE55" s="187"/>
      <c r="UIF55" s="187"/>
      <c r="UIG55" s="187"/>
      <c r="UIH55" s="187"/>
      <c r="UII55" s="187"/>
      <c r="UIJ55" s="187"/>
      <c r="UIK55" s="187"/>
      <c r="UIL55" s="187"/>
      <c r="UIM55" s="187"/>
      <c r="UIN55" s="187"/>
      <c r="UIO55" s="187"/>
      <c r="UIP55" s="187"/>
      <c r="UIQ55" s="187"/>
      <c r="UIR55" s="187"/>
      <c r="UIS55" s="187"/>
      <c r="UIT55" s="187"/>
      <c r="UIU55" s="187"/>
      <c r="UIV55" s="187"/>
      <c r="UIW55" s="187"/>
      <c r="UIX55" s="187"/>
      <c r="UIY55" s="187"/>
      <c r="UIZ55" s="187"/>
      <c r="UJA55" s="187"/>
      <c r="UJB55" s="187"/>
      <c r="UJC55" s="187"/>
      <c r="UJD55" s="187"/>
      <c r="UJE55" s="187"/>
      <c r="UJF55" s="187"/>
      <c r="UJG55" s="187"/>
      <c r="UJH55" s="187"/>
      <c r="UJI55" s="187"/>
      <c r="UJJ55" s="187"/>
      <c r="UJK55" s="187"/>
      <c r="UJL55" s="187"/>
      <c r="UJM55" s="187"/>
      <c r="UJN55" s="187"/>
      <c r="UJO55" s="187"/>
      <c r="UJP55" s="187"/>
      <c r="UJQ55" s="187"/>
      <c r="UJR55" s="187"/>
      <c r="UJS55" s="187"/>
      <c r="UJT55" s="187"/>
      <c r="UJU55" s="187"/>
      <c r="UJV55" s="187"/>
      <c r="UJW55" s="187"/>
      <c r="UJX55" s="187"/>
      <c r="UJY55" s="187"/>
      <c r="UJZ55" s="187"/>
      <c r="UKA55" s="187"/>
      <c r="UKB55" s="187"/>
      <c r="UKC55" s="187"/>
      <c r="UKD55" s="187"/>
      <c r="UKE55" s="187"/>
      <c r="UKF55" s="187"/>
      <c r="UKG55" s="187"/>
      <c r="UKH55" s="187"/>
      <c r="UKI55" s="187"/>
      <c r="UKJ55" s="187"/>
      <c r="UKK55" s="187"/>
      <c r="UKL55" s="187"/>
      <c r="UKM55" s="187"/>
      <c r="UKN55" s="187"/>
      <c r="UKO55" s="187"/>
      <c r="UKP55" s="187"/>
      <c r="UKQ55" s="187"/>
      <c r="UKR55" s="187"/>
      <c r="UKS55" s="187"/>
      <c r="UKT55" s="187"/>
      <c r="UKU55" s="187"/>
      <c r="UKV55" s="187"/>
      <c r="UKW55" s="187"/>
      <c r="UKX55" s="187"/>
      <c r="UKY55" s="187"/>
      <c r="UKZ55" s="187"/>
      <c r="ULA55" s="187"/>
      <c r="ULB55" s="187"/>
      <c r="ULC55" s="187"/>
      <c r="ULD55" s="187"/>
      <c r="ULE55" s="187"/>
      <c r="ULF55" s="187"/>
      <c r="ULG55" s="187"/>
      <c r="ULH55" s="187"/>
      <c r="ULI55" s="187"/>
      <c r="ULJ55" s="187"/>
      <c r="ULK55" s="187"/>
      <c r="ULL55" s="187"/>
      <c r="ULM55" s="187"/>
      <c r="ULN55" s="187"/>
      <c r="ULO55" s="187"/>
      <c r="ULP55" s="187"/>
      <c r="ULQ55" s="187"/>
      <c r="ULR55" s="187"/>
      <c r="ULS55" s="187"/>
      <c r="ULT55" s="187"/>
      <c r="ULU55" s="187"/>
      <c r="ULV55" s="187"/>
      <c r="ULW55" s="187"/>
      <c r="ULX55" s="187"/>
      <c r="ULY55" s="187"/>
      <c r="ULZ55" s="187"/>
      <c r="UMA55" s="187"/>
      <c r="UMB55" s="187"/>
      <c r="UMC55" s="187"/>
      <c r="UMD55" s="187"/>
      <c r="UME55" s="187"/>
      <c r="UMF55" s="187"/>
      <c r="UMG55" s="187"/>
      <c r="UMH55" s="187"/>
      <c r="UMI55" s="187"/>
      <c r="UMJ55" s="187"/>
      <c r="UMK55" s="187"/>
      <c r="UML55" s="187"/>
      <c r="UMM55" s="187"/>
      <c r="UMN55" s="187"/>
      <c r="UMO55" s="187"/>
      <c r="UMP55" s="187"/>
      <c r="UMQ55" s="187"/>
      <c r="UMR55" s="187"/>
      <c r="UMS55" s="187"/>
      <c r="UMT55" s="187"/>
      <c r="UMU55" s="187"/>
      <c r="UMV55" s="187"/>
      <c r="UMW55" s="187"/>
      <c r="UMX55" s="187"/>
      <c r="UMY55" s="187"/>
      <c r="UMZ55" s="187"/>
      <c r="UNA55" s="187"/>
      <c r="UNB55" s="187"/>
      <c r="UNC55" s="187"/>
      <c r="UND55" s="187"/>
      <c r="UNE55" s="187"/>
      <c r="UNF55" s="187"/>
      <c r="UNG55" s="187"/>
      <c r="UNH55" s="187"/>
      <c r="UNI55" s="187"/>
      <c r="UNJ55" s="187"/>
      <c r="UNK55" s="187"/>
      <c r="UNL55" s="187"/>
      <c r="UNM55" s="187"/>
      <c r="UNN55" s="187"/>
      <c r="UNO55" s="187"/>
      <c r="UNP55" s="187"/>
      <c r="UNQ55" s="187"/>
      <c r="UNR55" s="187"/>
      <c r="UNS55" s="187"/>
      <c r="UNT55" s="187"/>
      <c r="UNU55" s="187"/>
      <c r="UNV55" s="187"/>
      <c r="UNW55" s="187"/>
      <c r="UNX55" s="187"/>
      <c r="UNY55" s="187"/>
      <c r="UNZ55" s="187"/>
      <c r="UOA55" s="187"/>
      <c r="UOB55" s="187"/>
      <c r="UOC55" s="187"/>
      <c r="UOD55" s="187"/>
      <c r="UOE55" s="187"/>
      <c r="UOF55" s="187"/>
      <c r="UOG55" s="187"/>
      <c r="UOH55" s="187"/>
      <c r="UOI55" s="187"/>
      <c r="UOJ55" s="187"/>
      <c r="UOK55" s="187"/>
      <c r="UOL55" s="187"/>
      <c r="UOM55" s="187"/>
      <c r="UON55" s="187"/>
      <c r="UOO55" s="187"/>
      <c r="UOP55" s="187"/>
      <c r="UOQ55" s="187"/>
      <c r="UOR55" s="187"/>
      <c r="UOS55" s="187"/>
      <c r="UOT55" s="187"/>
      <c r="UOU55" s="187"/>
      <c r="UOV55" s="187"/>
      <c r="UOW55" s="187"/>
      <c r="UOX55" s="187"/>
      <c r="UOY55" s="187"/>
      <c r="UOZ55" s="187"/>
      <c r="UPA55" s="187"/>
      <c r="UPB55" s="187"/>
      <c r="UPC55" s="187"/>
      <c r="UPD55" s="187"/>
      <c r="UPE55" s="187"/>
      <c r="UPF55" s="187"/>
      <c r="UPG55" s="187"/>
      <c r="UPH55" s="187"/>
      <c r="UPI55" s="187"/>
      <c r="UPJ55" s="187"/>
      <c r="UPK55" s="187"/>
      <c r="UPL55" s="187"/>
      <c r="UPM55" s="187"/>
      <c r="UPN55" s="187"/>
      <c r="UPO55" s="187"/>
      <c r="UPP55" s="187"/>
      <c r="UPQ55" s="187"/>
      <c r="UPR55" s="187"/>
      <c r="UPS55" s="187"/>
      <c r="UPT55" s="187"/>
      <c r="UPU55" s="187"/>
      <c r="UPV55" s="187"/>
      <c r="UPW55" s="187"/>
      <c r="UPX55" s="187"/>
      <c r="UPY55" s="187"/>
      <c r="UPZ55" s="187"/>
      <c r="UQA55" s="187"/>
      <c r="UQB55" s="187"/>
      <c r="UQC55" s="187"/>
      <c r="UQD55" s="187"/>
      <c r="UQE55" s="187"/>
      <c r="UQF55" s="187"/>
      <c r="UQG55" s="187"/>
      <c r="UQH55" s="187"/>
      <c r="UQI55" s="187"/>
      <c r="UQJ55" s="187"/>
      <c r="UQK55" s="187"/>
      <c r="UQL55" s="187"/>
      <c r="UQM55" s="187"/>
      <c r="UQN55" s="187"/>
      <c r="UQO55" s="187"/>
      <c r="UQP55" s="187"/>
      <c r="UQQ55" s="187"/>
      <c r="UQR55" s="187"/>
      <c r="UQS55" s="187"/>
      <c r="UQT55" s="187"/>
      <c r="UQU55" s="187"/>
      <c r="UQV55" s="187"/>
      <c r="UQW55" s="187"/>
      <c r="UQX55" s="187"/>
      <c r="UQY55" s="187"/>
      <c r="UQZ55" s="187"/>
      <c r="URA55" s="187"/>
      <c r="URB55" s="187"/>
      <c r="URC55" s="187"/>
      <c r="URD55" s="187"/>
      <c r="URE55" s="187"/>
      <c r="URF55" s="187"/>
      <c r="URG55" s="187"/>
      <c r="URH55" s="187"/>
      <c r="URI55" s="187"/>
      <c r="URJ55" s="187"/>
      <c r="URK55" s="187"/>
      <c r="URL55" s="187"/>
      <c r="URM55" s="187"/>
      <c r="URN55" s="187"/>
      <c r="URO55" s="187"/>
      <c r="URP55" s="187"/>
      <c r="URQ55" s="187"/>
      <c r="URR55" s="187"/>
      <c r="URS55" s="187"/>
      <c r="URT55" s="187"/>
      <c r="URU55" s="187"/>
      <c r="URV55" s="187"/>
      <c r="URW55" s="187"/>
      <c r="URX55" s="187"/>
      <c r="URY55" s="187"/>
      <c r="URZ55" s="187"/>
      <c r="USA55" s="187"/>
      <c r="USB55" s="187"/>
      <c r="USC55" s="187"/>
      <c r="USD55" s="187"/>
      <c r="USE55" s="187"/>
      <c r="USF55" s="187"/>
      <c r="USG55" s="187"/>
      <c r="USH55" s="187"/>
      <c r="USI55" s="187"/>
      <c r="USJ55" s="187"/>
      <c r="USK55" s="187"/>
      <c r="USL55" s="187"/>
      <c r="USM55" s="187"/>
      <c r="USN55" s="187"/>
      <c r="USO55" s="187"/>
      <c r="USP55" s="187"/>
      <c r="USQ55" s="187"/>
      <c r="USR55" s="187"/>
      <c r="USS55" s="187"/>
      <c r="UST55" s="187"/>
      <c r="USU55" s="187"/>
      <c r="USV55" s="187"/>
      <c r="USW55" s="187"/>
      <c r="USX55" s="187"/>
      <c r="USY55" s="187"/>
      <c r="USZ55" s="187"/>
      <c r="UTA55" s="187"/>
      <c r="UTB55" s="187"/>
      <c r="UTC55" s="187"/>
      <c r="UTD55" s="187"/>
      <c r="UTE55" s="187"/>
      <c r="UTF55" s="187"/>
      <c r="UTG55" s="187"/>
      <c r="UTH55" s="187"/>
      <c r="UTI55" s="187"/>
      <c r="UTJ55" s="187"/>
      <c r="UTK55" s="187"/>
      <c r="UTL55" s="187"/>
      <c r="UTM55" s="187"/>
      <c r="UTN55" s="187"/>
      <c r="UTO55" s="187"/>
      <c r="UTP55" s="187"/>
      <c r="UTQ55" s="187"/>
      <c r="UTR55" s="187"/>
      <c r="UTS55" s="187"/>
      <c r="UTT55" s="187"/>
      <c r="UTU55" s="187"/>
      <c r="UTV55" s="187"/>
      <c r="UTW55" s="187"/>
      <c r="UTX55" s="187"/>
      <c r="UTY55" s="187"/>
      <c r="UTZ55" s="187"/>
      <c r="UUA55" s="187"/>
      <c r="UUB55" s="187"/>
      <c r="UUC55" s="187"/>
      <c r="UUD55" s="187"/>
      <c r="UUE55" s="187"/>
      <c r="UUF55" s="187"/>
      <c r="UUG55" s="187"/>
      <c r="UUH55" s="187"/>
      <c r="UUI55" s="187"/>
      <c r="UUJ55" s="187"/>
      <c r="UUK55" s="187"/>
      <c r="UUL55" s="187"/>
      <c r="UUM55" s="187"/>
      <c r="UUN55" s="187"/>
      <c r="UUO55" s="187"/>
      <c r="UUP55" s="187"/>
      <c r="UUQ55" s="187"/>
      <c r="UUR55" s="187"/>
      <c r="UUS55" s="187"/>
      <c r="UUT55" s="187"/>
      <c r="UUU55" s="187"/>
      <c r="UUV55" s="187"/>
      <c r="UUW55" s="187"/>
      <c r="UUX55" s="187"/>
      <c r="UUY55" s="187"/>
      <c r="UUZ55" s="187"/>
      <c r="UVA55" s="187"/>
      <c r="UVB55" s="187"/>
      <c r="UVC55" s="187"/>
      <c r="UVD55" s="187"/>
      <c r="UVE55" s="187"/>
      <c r="UVF55" s="187"/>
      <c r="UVG55" s="187"/>
      <c r="UVH55" s="187"/>
      <c r="UVI55" s="187"/>
      <c r="UVJ55" s="187"/>
      <c r="UVK55" s="187"/>
      <c r="UVL55" s="187"/>
      <c r="UVM55" s="187"/>
      <c r="UVN55" s="187"/>
      <c r="UVO55" s="187"/>
      <c r="UVP55" s="187"/>
      <c r="UVQ55" s="187"/>
      <c r="UVR55" s="187"/>
      <c r="UVS55" s="187"/>
      <c r="UVT55" s="187"/>
      <c r="UVU55" s="187"/>
      <c r="UVV55" s="187"/>
      <c r="UVW55" s="187"/>
      <c r="UVX55" s="187"/>
      <c r="UVY55" s="187"/>
      <c r="UVZ55" s="187"/>
      <c r="UWA55" s="187"/>
      <c r="UWB55" s="187"/>
      <c r="UWC55" s="187"/>
      <c r="UWD55" s="187"/>
      <c r="UWE55" s="187"/>
      <c r="UWF55" s="187"/>
      <c r="UWG55" s="187"/>
      <c r="UWH55" s="187"/>
      <c r="UWI55" s="187"/>
      <c r="UWJ55" s="187"/>
      <c r="UWK55" s="187"/>
      <c r="UWL55" s="187"/>
      <c r="UWM55" s="187"/>
      <c r="UWN55" s="187"/>
      <c r="UWO55" s="187"/>
      <c r="UWP55" s="187"/>
      <c r="UWQ55" s="187"/>
      <c r="UWR55" s="187"/>
      <c r="UWS55" s="187"/>
      <c r="UWT55" s="187"/>
      <c r="UWU55" s="187"/>
      <c r="UWV55" s="187"/>
      <c r="UWW55" s="187"/>
      <c r="UWX55" s="187"/>
      <c r="UWY55" s="187"/>
      <c r="UWZ55" s="187"/>
      <c r="UXA55" s="187"/>
      <c r="UXB55" s="187"/>
      <c r="UXC55" s="187"/>
      <c r="UXD55" s="187"/>
      <c r="UXE55" s="187"/>
      <c r="UXF55" s="187"/>
      <c r="UXG55" s="187"/>
      <c r="UXH55" s="187"/>
      <c r="UXI55" s="187"/>
      <c r="UXJ55" s="187"/>
      <c r="UXK55" s="187"/>
      <c r="UXL55" s="187"/>
      <c r="UXM55" s="187"/>
      <c r="UXN55" s="187"/>
      <c r="UXO55" s="187"/>
      <c r="UXP55" s="187"/>
      <c r="UXQ55" s="187"/>
      <c r="UXR55" s="187"/>
      <c r="UXS55" s="187"/>
      <c r="UXT55" s="187"/>
      <c r="UXU55" s="187"/>
      <c r="UXV55" s="187"/>
      <c r="UXW55" s="187"/>
      <c r="UXX55" s="187"/>
      <c r="UXY55" s="187"/>
      <c r="UXZ55" s="187"/>
      <c r="UYA55" s="187"/>
      <c r="UYB55" s="187"/>
      <c r="UYC55" s="187"/>
      <c r="UYD55" s="187"/>
      <c r="UYE55" s="187"/>
      <c r="UYF55" s="187"/>
      <c r="UYG55" s="187"/>
      <c r="UYH55" s="187"/>
      <c r="UYI55" s="187"/>
      <c r="UYJ55" s="187"/>
      <c r="UYK55" s="187"/>
      <c r="UYL55" s="187"/>
      <c r="UYM55" s="187"/>
      <c r="UYN55" s="187"/>
      <c r="UYO55" s="187"/>
      <c r="UYP55" s="187"/>
      <c r="UYQ55" s="187"/>
      <c r="UYR55" s="187"/>
      <c r="UYS55" s="187"/>
      <c r="UYT55" s="187"/>
      <c r="UYU55" s="187"/>
      <c r="UYV55" s="187"/>
      <c r="UYW55" s="187"/>
      <c r="UYX55" s="187"/>
      <c r="UYY55" s="187"/>
      <c r="UYZ55" s="187"/>
      <c r="UZA55" s="187"/>
      <c r="UZB55" s="187"/>
      <c r="UZC55" s="187"/>
      <c r="UZD55" s="187"/>
      <c r="UZE55" s="187"/>
      <c r="UZF55" s="187"/>
      <c r="UZG55" s="187"/>
      <c r="UZH55" s="187"/>
      <c r="UZI55" s="187"/>
      <c r="UZJ55" s="187"/>
      <c r="UZK55" s="187"/>
      <c r="UZL55" s="187"/>
      <c r="UZM55" s="187"/>
      <c r="UZN55" s="187"/>
      <c r="UZO55" s="187"/>
      <c r="UZP55" s="187"/>
      <c r="UZQ55" s="187"/>
      <c r="UZR55" s="187"/>
      <c r="UZS55" s="187"/>
      <c r="UZT55" s="187"/>
      <c r="UZU55" s="187"/>
      <c r="UZV55" s="187"/>
      <c r="UZW55" s="187"/>
      <c r="UZX55" s="187"/>
      <c r="UZY55" s="187"/>
      <c r="UZZ55" s="187"/>
      <c r="VAA55" s="187"/>
      <c r="VAB55" s="187"/>
      <c r="VAC55" s="187"/>
      <c r="VAD55" s="187"/>
      <c r="VAE55" s="187"/>
      <c r="VAF55" s="187"/>
      <c r="VAG55" s="187"/>
      <c r="VAH55" s="187"/>
      <c r="VAI55" s="187"/>
      <c r="VAJ55" s="187"/>
      <c r="VAK55" s="187"/>
      <c r="VAL55" s="187"/>
      <c r="VAM55" s="187"/>
      <c r="VAN55" s="187"/>
      <c r="VAO55" s="187"/>
      <c r="VAP55" s="187"/>
      <c r="VAQ55" s="187"/>
      <c r="VAR55" s="187"/>
      <c r="VAS55" s="187"/>
      <c r="VAT55" s="187"/>
      <c r="VAU55" s="187"/>
      <c r="VAV55" s="187"/>
      <c r="VAW55" s="187"/>
      <c r="VAX55" s="187"/>
      <c r="VAY55" s="187"/>
      <c r="VAZ55" s="187"/>
      <c r="VBA55" s="187"/>
      <c r="VBB55" s="187"/>
      <c r="VBC55" s="187"/>
      <c r="VBD55" s="187"/>
      <c r="VBE55" s="187"/>
      <c r="VBF55" s="187"/>
      <c r="VBG55" s="187"/>
      <c r="VBH55" s="187"/>
      <c r="VBI55" s="187"/>
      <c r="VBJ55" s="187"/>
      <c r="VBK55" s="187"/>
      <c r="VBL55" s="187"/>
      <c r="VBM55" s="187"/>
      <c r="VBN55" s="187"/>
      <c r="VBO55" s="187"/>
      <c r="VBP55" s="187"/>
      <c r="VBQ55" s="187"/>
      <c r="VBR55" s="187"/>
      <c r="VBS55" s="187"/>
      <c r="VBT55" s="187"/>
      <c r="VBU55" s="187"/>
      <c r="VBV55" s="187"/>
      <c r="VBW55" s="187"/>
      <c r="VBX55" s="187"/>
      <c r="VBY55" s="187"/>
      <c r="VBZ55" s="187"/>
      <c r="VCA55" s="187"/>
      <c r="VCB55" s="187"/>
      <c r="VCC55" s="187"/>
      <c r="VCD55" s="187"/>
      <c r="VCE55" s="187"/>
      <c r="VCF55" s="187"/>
      <c r="VCG55" s="187"/>
      <c r="VCH55" s="187"/>
      <c r="VCI55" s="187"/>
      <c r="VCJ55" s="187"/>
      <c r="VCK55" s="187"/>
      <c r="VCL55" s="187"/>
      <c r="VCM55" s="187"/>
      <c r="VCN55" s="187"/>
      <c r="VCO55" s="187"/>
      <c r="VCP55" s="187"/>
      <c r="VCQ55" s="187"/>
      <c r="VCR55" s="187"/>
      <c r="VCS55" s="187"/>
      <c r="VCT55" s="187"/>
      <c r="VCU55" s="187"/>
      <c r="VCV55" s="187"/>
      <c r="VCW55" s="187"/>
      <c r="VCX55" s="187"/>
      <c r="VCY55" s="187"/>
      <c r="VCZ55" s="187"/>
      <c r="VDA55" s="187"/>
      <c r="VDB55" s="187"/>
      <c r="VDC55" s="187"/>
      <c r="VDD55" s="187"/>
      <c r="VDE55" s="187"/>
      <c r="VDF55" s="187"/>
      <c r="VDG55" s="187"/>
      <c r="VDH55" s="187"/>
      <c r="VDI55" s="187"/>
      <c r="VDJ55" s="187"/>
      <c r="VDK55" s="187"/>
      <c r="VDL55" s="187"/>
      <c r="VDM55" s="187"/>
      <c r="VDN55" s="187"/>
      <c r="VDO55" s="187"/>
      <c r="VDP55" s="187"/>
      <c r="VDQ55" s="187"/>
      <c r="VDR55" s="187"/>
      <c r="VDS55" s="187"/>
      <c r="VDT55" s="187"/>
      <c r="VDU55" s="187"/>
      <c r="VDV55" s="187"/>
      <c r="VDW55" s="187"/>
      <c r="VDX55" s="187"/>
      <c r="VDY55" s="187"/>
      <c r="VDZ55" s="187"/>
      <c r="VEA55" s="187"/>
      <c r="VEB55" s="187"/>
      <c r="VEC55" s="187"/>
      <c r="VED55" s="187"/>
      <c r="VEE55" s="187"/>
      <c r="VEF55" s="187"/>
      <c r="VEG55" s="187"/>
      <c r="VEH55" s="187"/>
      <c r="VEI55" s="187"/>
      <c r="VEJ55" s="187"/>
      <c r="VEK55" s="187"/>
      <c r="VEL55" s="187"/>
      <c r="VEM55" s="187"/>
      <c r="VEN55" s="187"/>
      <c r="VEO55" s="187"/>
      <c r="VEP55" s="187"/>
      <c r="VEQ55" s="187"/>
      <c r="VER55" s="187"/>
      <c r="VES55" s="187"/>
      <c r="VET55" s="187"/>
      <c r="VEU55" s="187"/>
      <c r="VEV55" s="187"/>
      <c r="VEW55" s="187"/>
      <c r="VEX55" s="187"/>
      <c r="VEY55" s="187"/>
      <c r="VEZ55" s="187"/>
      <c r="VFA55" s="187"/>
      <c r="VFB55" s="187"/>
      <c r="VFC55" s="187"/>
      <c r="VFD55" s="187"/>
      <c r="VFE55" s="187"/>
      <c r="VFF55" s="187"/>
      <c r="VFG55" s="187"/>
      <c r="VFH55" s="187"/>
      <c r="VFI55" s="187"/>
      <c r="VFJ55" s="187"/>
      <c r="VFK55" s="187"/>
      <c r="VFL55" s="187"/>
      <c r="VFM55" s="187"/>
      <c r="VFN55" s="187"/>
      <c r="VFO55" s="187"/>
      <c r="VFP55" s="187"/>
      <c r="VFQ55" s="187"/>
      <c r="VFR55" s="187"/>
      <c r="VFS55" s="187"/>
      <c r="VFT55" s="187"/>
      <c r="VFU55" s="187"/>
      <c r="VFV55" s="187"/>
      <c r="VFW55" s="187"/>
      <c r="VFX55" s="187"/>
      <c r="VFY55" s="187"/>
      <c r="VFZ55" s="187"/>
      <c r="VGA55" s="187"/>
      <c r="VGB55" s="187"/>
      <c r="VGC55" s="187"/>
      <c r="VGD55" s="187"/>
      <c r="VGE55" s="187"/>
      <c r="VGF55" s="187"/>
      <c r="VGG55" s="187"/>
      <c r="VGH55" s="187"/>
      <c r="VGI55" s="187"/>
      <c r="VGJ55" s="187"/>
      <c r="VGK55" s="187"/>
      <c r="VGL55" s="187"/>
      <c r="VGM55" s="187"/>
      <c r="VGN55" s="187"/>
      <c r="VGO55" s="187"/>
      <c r="VGP55" s="187"/>
      <c r="VGQ55" s="187"/>
      <c r="VGR55" s="187"/>
      <c r="VGS55" s="187"/>
      <c r="VGT55" s="187"/>
      <c r="VGU55" s="187"/>
      <c r="VGV55" s="187"/>
      <c r="VGW55" s="187"/>
      <c r="VGX55" s="187"/>
      <c r="VGY55" s="187"/>
      <c r="VGZ55" s="187"/>
      <c r="VHA55" s="187"/>
      <c r="VHB55" s="187"/>
      <c r="VHC55" s="187"/>
      <c r="VHD55" s="187"/>
      <c r="VHE55" s="187"/>
      <c r="VHF55" s="187"/>
      <c r="VHG55" s="187"/>
      <c r="VHH55" s="187"/>
      <c r="VHI55" s="187"/>
      <c r="VHJ55" s="187"/>
      <c r="VHK55" s="187"/>
      <c r="VHL55" s="187"/>
      <c r="VHM55" s="187"/>
      <c r="VHN55" s="187"/>
      <c r="VHO55" s="187"/>
      <c r="VHP55" s="187"/>
      <c r="VHQ55" s="187"/>
      <c r="VHR55" s="187"/>
      <c r="VHS55" s="187"/>
      <c r="VHT55" s="187"/>
      <c r="VHU55" s="187"/>
      <c r="VHV55" s="187"/>
      <c r="VHW55" s="187"/>
      <c r="VHX55" s="187"/>
      <c r="VHY55" s="187"/>
      <c r="VHZ55" s="187"/>
      <c r="VIA55" s="187"/>
      <c r="VIB55" s="187"/>
      <c r="VIC55" s="187"/>
      <c r="VID55" s="187"/>
      <c r="VIE55" s="187"/>
      <c r="VIF55" s="187"/>
      <c r="VIG55" s="187"/>
      <c r="VIH55" s="187"/>
      <c r="VII55" s="187"/>
      <c r="VIJ55" s="187"/>
      <c r="VIK55" s="187"/>
      <c r="VIL55" s="187"/>
      <c r="VIM55" s="187"/>
      <c r="VIN55" s="187"/>
      <c r="VIO55" s="187"/>
      <c r="VIP55" s="187"/>
      <c r="VIQ55" s="187"/>
      <c r="VIR55" s="187"/>
      <c r="VIS55" s="187"/>
      <c r="VIT55" s="187"/>
      <c r="VIU55" s="187"/>
      <c r="VIV55" s="187"/>
      <c r="VIW55" s="187"/>
      <c r="VIX55" s="187"/>
      <c r="VIY55" s="187"/>
      <c r="VIZ55" s="187"/>
      <c r="VJA55" s="187"/>
      <c r="VJB55" s="187"/>
      <c r="VJC55" s="187"/>
      <c r="VJD55" s="187"/>
      <c r="VJE55" s="187"/>
      <c r="VJF55" s="187"/>
      <c r="VJG55" s="187"/>
      <c r="VJH55" s="187"/>
      <c r="VJI55" s="187"/>
      <c r="VJJ55" s="187"/>
      <c r="VJK55" s="187"/>
      <c r="VJL55" s="187"/>
      <c r="VJM55" s="187"/>
      <c r="VJN55" s="187"/>
      <c r="VJO55" s="187"/>
      <c r="VJP55" s="187"/>
      <c r="VJQ55" s="187"/>
      <c r="VJR55" s="187"/>
      <c r="VJS55" s="187"/>
      <c r="VJT55" s="187"/>
      <c r="VJU55" s="187"/>
      <c r="VJV55" s="187"/>
      <c r="VJW55" s="187"/>
      <c r="VJX55" s="187"/>
      <c r="VJY55" s="187"/>
      <c r="VJZ55" s="187"/>
      <c r="VKA55" s="187"/>
      <c r="VKB55" s="187"/>
      <c r="VKC55" s="187"/>
      <c r="VKD55" s="187"/>
      <c r="VKE55" s="187"/>
      <c r="VKF55" s="187"/>
      <c r="VKG55" s="187"/>
      <c r="VKH55" s="187"/>
      <c r="VKI55" s="187"/>
      <c r="VKJ55" s="187"/>
      <c r="VKK55" s="187"/>
      <c r="VKL55" s="187"/>
      <c r="VKM55" s="187"/>
      <c r="VKN55" s="187"/>
      <c r="VKO55" s="187"/>
      <c r="VKP55" s="187"/>
      <c r="VKQ55" s="187"/>
      <c r="VKR55" s="187"/>
      <c r="VKS55" s="187"/>
      <c r="VKT55" s="187"/>
      <c r="VKU55" s="187"/>
      <c r="VKV55" s="187"/>
      <c r="VKW55" s="187"/>
      <c r="VKX55" s="187"/>
      <c r="VKY55" s="187"/>
      <c r="VKZ55" s="187"/>
      <c r="VLA55" s="187"/>
      <c r="VLB55" s="187"/>
      <c r="VLC55" s="187"/>
      <c r="VLD55" s="187"/>
      <c r="VLE55" s="187"/>
      <c r="VLF55" s="187"/>
      <c r="VLG55" s="187"/>
      <c r="VLH55" s="187"/>
      <c r="VLI55" s="187"/>
      <c r="VLJ55" s="187"/>
      <c r="VLK55" s="187"/>
      <c r="VLL55" s="187"/>
      <c r="VLM55" s="187"/>
      <c r="VLN55" s="187"/>
      <c r="VLO55" s="187"/>
      <c r="VLP55" s="187"/>
      <c r="VLQ55" s="187"/>
      <c r="VLR55" s="187"/>
      <c r="VLS55" s="187"/>
      <c r="VLT55" s="187"/>
      <c r="VLU55" s="187"/>
      <c r="VLV55" s="187"/>
      <c r="VLW55" s="187"/>
      <c r="VLX55" s="187"/>
      <c r="VLY55" s="187"/>
      <c r="VLZ55" s="187"/>
      <c r="VMA55" s="187"/>
      <c r="VMB55" s="187"/>
      <c r="VMC55" s="187"/>
      <c r="VMD55" s="187"/>
      <c r="VME55" s="187"/>
      <c r="VMF55" s="187"/>
      <c r="VMG55" s="187"/>
      <c r="VMH55" s="187"/>
      <c r="VMI55" s="187"/>
      <c r="VMJ55" s="187"/>
      <c r="VMK55" s="187"/>
      <c r="VML55" s="187"/>
      <c r="VMM55" s="187"/>
      <c r="VMN55" s="187"/>
      <c r="VMO55" s="187"/>
      <c r="VMP55" s="187"/>
      <c r="VMQ55" s="187"/>
      <c r="VMR55" s="187"/>
      <c r="VMS55" s="187"/>
      <c r="VMT55" s="187"/>
      <c r="VMU55" s="187"/>
      <c r="VMV55" s="187"/>
      <c r="VMW55" s="187"/>
      <c r="VMX55" s="187"/>
      <c r="VMY55" s="187"/>
      <c r="VMZ55" s="187"/>
      <c r="VNA55" s="187"/>
      <c r="VNB55" s="187"/>
      <c r="VNC55" s="187"/>
      <c r="VND55" s="187"/>
      <c r="VNE55" s="187"/>
      <c r="VNF55" s="187"/>
      <c r="VNG55" s="187"/>
      <c r="VNH55" s="187"/>
      <c r="VNI55" s="187"/>
      <c r="VNJ55" s="187"/>
      <c r="VNK55" s="187"/>
      <c r="VNL55" s="187"/>
      <c r="VNM55" s="187"/>
      <c r="VNN55" s="187"/>
      <c r="VNO55" s="187"/>
      <c r="VNP55" s="187"/>
      <c r="VNQ55" s="187"/>
      <c r="VNR55" s="187"/>
      <c r="VNS55" s="187"/>
      <c r="VNT55" s="187"/>
      <c r="VNU55" s="187"/>
      <c r="VNV55" s="187"/>
      <c r="VNW55" s="187"/>
      <c r="VNX55" s="187"/>
      <c r="VNY55" s="187"/>
      <c r="VNZ55" s="187"/>
      <c r="VOA55" s="187"/>
      <c r="VOB55" s="187"/>
      <c r="VOC55" s="187"/>
      <c r="VOD55" s="187"/>
      <c r="VOE55" s="187"/>
      <c r="VOF55" s="187"/>
      <c r="VOG55" s="187"/>
      <c r="VOH55" s="187"/>
      <c r="VOI55" s="187"/>
      <c r="VOJ55" s="187"/>
      <c r="VOK55" s="187"/>
      <c r="VOL55" s="187"/>
      <c r="VOM55" s="187"/>
      <c r="VON55" s="187"/>
      <c r="VOO55" s="187"/>
      <c r="VOP55" s="187"/>
      <c r="VOQ55" s="187"/>
      <c r="VOR55" s="187"/>
      <c r="VOS55" s="187"/>
      <c r="VOT55" s="187"/>
      <c r="VOU55" s="187"/>
      <c r="VOV55" s="187"/>
      <c r="VOW55" s="187"/>
      <c r="VOX55" s="187"/>
      <c r="VOY55" s="187"/>
      <c r="VOZ55" s="187"/>
      <c r="VPA55" s="187"/>
      <c r="VPB55" s="187"/>
      <c r="VPC55" s="187"/>
      <c r="VPD55" s="187"/>
      <c r="VPE55" s="187"/>
      <c r="VPF55" s="187"/>
      <c r="VPG55" s="187"/>
      <c r="VPH55" s="187"/>
      <c r="VPI55" s="187"/>
      <c r="VPJ55" s="187"/>
      <c r="VPK55" s="187"/>
      <c r="VPL55" s="187"/>
      <c r="VPM55" s="187"/>
      <c r="VPN55" s="187"/>
      <c r="VPO55" s="187"/>
      <c r="VPP55" s="187"/>
      <c r="VPQ55" s="187"/>
      <c r="VPR55" s="187"/>
      <c r="VPS55" s="187"/>
      <c r="VPT55" s="187"/>
      <c r="VPU55" s="187"/>
      <c r="VPV55" s="187"/>
      <c r="VPW55" s="187"/>
      <c r="VPX55" s="187"/>
      <c r="VPY55" s="187"/>
      <c r="VPZ55" s="187"/>
      <c r="VQA55" s="187"/>
      <c r="VQB55" s="187"/>
      <c r="VQC55" s="187"/>
      <c r="VQD55" s="187"/>
      <c r="VQE55" s="187"/>
      <c r="VQF55" s="187"/>
      <c r="VQG55" s="187"/>
      <c r="VQH55" s="187"/>
      <c r="VQI55" s="187"/>
      <c r="VQJ55" s="187"/>
      <c r="VQK55" s="187"/>
      <c r="VQL55" s="187"/>
      <c r="VQM55" s="187"/>
      <c r="VQN55" s="187"/>
      <c r="VQO55" s="187"/>
      <c r="VQP55" s="187"/>
      <c r="VQQ55" s="187"/>
      <c r="VQR55" s="187"/>
      <c r="VQS55" s="187"/>
      <c r="VQT55" s="187"/>
      <c r="VQU55" s="187"/>
      <c r="VQV55" s="187"/>
      <c r="VQW55" s="187"/>
      <c r="VQX55" s="187"/>
      <c r="VQY55" s="187"/>
      <c r="VQZ55" s="187"/>
      <c r="VRA55" s="187"/>
      <c r="VRB55" s="187"/>
      <c r="VRC55" s="187"/>
      <c r="VRD55" s="187"/>
      <c r="VRE55" s="187"/>
      <c r="VRF55" s="187"/>
      <c r="VRG55" s="187"/>
      <c r="VRH55" s="187"/>
      <c r="VRI55" s="187"/>
      <c r="VRJ55" s="187"/>
      <c r="VRK55" s="187"/>
      <c r="VRL55" s="187"/>
      <c r="VRM55" s="187"/>
      <c r="VRN55" s="187"/>
      <c r="VRO55" s="187"/>
      <c r="VRP55" s="187"/>
      <c r="VRQ55" s="187"/>
      <c r="VRR55" s="187"/>
      <c r="VRS55" s="187"/>
      <c r="VRT55" s="187"/>
      <c r="VRU55" s="187"/>
      <c r="VRV55" s="187"/>
      <c r="VRW55" s="187"/>
      <c r="VRX55" s="187"/>
      <c r="VRY55" s="187"/>
      <c r="VRZ55" s="187"/>
      <c r="VSA55" s="187"/>
      <c r="VSB55" s="187"/>
      <c r="VSC55" s="187"/>
      <c r="VSD55" s="187"/>
      <c r="VSE55" s="187"/>
      <c r="VSF55" s="187"/>
      <c r="VSG55" s="187"/>
      <c r="VSH55" s="187"/>
      <c r="VSI55" s="187"/>
      <c r="VSJ55" s="187"/>
      <c r="VSK55" s="187"/>
      <c r="VSL55" s="187"/>
      <c r="VSM55" s="187"/>
      <c r="VSN55" s="187"/>
      <c r="VSO55" s="187"/>
      <c r="VSP55" s="187"/>
      <c r="VSQ55" s="187"/>
      <c r="VSR55" s="187"/>
      <c r="VSS55" s="187"/>
      <c r="VST55" s="187"/>
      <c r="VSU55" s="187"/>
      <c r="VSV55" s="187"/>
      <c r="VSW55" s="187"/>
      <c r="VSX55" s="187"/>
      <c r="VSY55" s="187"/>
      <c r="VSZ55" s="187"/>
      <c r="VTA55" s="187"/>
      <c r="VTB55" s="187"/>
      <c r="VTC55" s="187"/>
      <c r="VTD55" s="187"/>
      <c r="VTE55" s="187"/>
      <c r="VTF55" s="187"/>
      <c r="VTG55" s="187"/>
      <c r="VTH55" s="187"/>
      <c r="VTI55" s="187"/>
      <c r="VTJ55" s="187"/>
      <c r="VTK55" s="187"/>
      <c r="VTL55" s="187"/>
      <c r="VTM55" s="187"/>
      <c r="VTN55" s="187"/>
      <c r="VTO55" s="187"/>
      <c r="VTP55" s="187"/>
      <c r="VTQ55" s="187"/>
      <c r="VTR55" s="187"/>
      <c r="VTS55" s="187"/>
      <c r="VTT55" s="187"/>
      <c r="VTU55" s="187"/>
      <c r="VTV55" s="187"/>
      <c r="VTW55" s="187"/>
      <c r="VTX55" s="187"/>
      <c r="VTY55" s="187"/>
      <c r="VTZ55" s="187"/>
      <c r="VUA55" s="187"/>
      <c r="VUB55" s="187"/>
      <c r="VUC55" s="187"/>
      <c r="VUD55" s="187"/>
      <c r="VUE55" s="187"/>
      <c r="VUF55" s="187"/>
      <c r="VUG55" s="187"/>
      <c r="VUH55" s="187"/>
      <c r="VUI55" s="187"/>
      <c r="VUJ55" s="187"/>
      <c r="VUK55" s="187"/>
      <c r="VUL55" s="187"/>
      <c r="VUM55" s="187"/>
      <c r="VUN55" s="187"/>
      <c r="VUO55" s="187"/>
      <c r="VUP55" s="187"/>
      <c r="VUQ55" s="187"/>
      <c r="VUR55" s="187"/>
      <c r="VUS55" s="187"/>
      <c r="VUT55" s="187"/>
      <c r="VUU55" s="187"/>
      <c r="VUV55" s="187"/>
      <c r="VUW55" s="187"/>
      <c r="VUX55" s="187"/>
      <c r="VUY55" s="187"/>
      <c r="VUZ55" s="187"/>
      <c r="VVA55" s="187"/>
      <c r="VVB55" s="187"/>
      <c r="VVC55" s="187"/>
      <c r="VVD55" s="187"/>
      <c r="VVE55" s="187"/>
      <c r="VVF55" s="187"/>
      <c r="VVG55" s="187"/>
      <c r="VVH55" s="187"/>
      <c r="VVI55" s="187"/>
      <c r="VVJ55" s="187"/>
      <c r="VVK55" s="187"/>
      <c r="VVL55" s="187"/>
      <c r="VVM55" s="187"/>
      <c r="VVN55" s="187"/>
      <c r="VVO55" s="187"/>
      <c r="VVP55" s="187"/>
      <c r="VVQ55" s="187"/>
      <c r="VVR55" s="187"/>
      <c r="VVS55" s="187"/>
      <c r="VVT55" s="187"/>
      <c r="VVU55" s="187"/>
      <c r="VVV55" s="187"/>
      <c r="VVW55" s="187"/>
      <c r="VVX55" s="187"/>
      <c r="VVY55" s="187"/>
      <c r="VVZ55" s="187"/>
      <c r="VWA55" s="187"/>
      <c r="VWB55" s="187"/>
      <c r="VWC55" s="187"/>
      <c r="VWD55" s="187"/>
      <c r="VWE55" s="187"/>
      <c r="VWF55" s="187"/>
      <c r="VWG55" s="187"/>
      <c r="VWH55" s="187"/>
      <c r="VWI55" s="187"/>
      <c r="VWJ55" s="187"/>
      <c r="VWK55" s="187"/>
      <c r="VWL55" s="187"/>
      <c r="VWM55" s="187"/>
      <c r="VWN55" s="187"/>
      <c r="VWO55" s="187"/>
      <c r="VWP55" s="187"/>
      <c r="VWQ55" s="187"/>
      <c r="VWR55" s="187"/>
      <c r="VWS55" s="187"/>
      <c r="VWT55" s="187"/>
      <c r="VWU55" s="187"/>
      <c r="VWV55" s="187"/>
      <c r="VWW55" s="187"/>
      <c r="VWX55" s="187"/>
      <c r="VWY55" s="187"/>
      <c r="VWZ55" s="187"/>
      <c r="VXA55" s="187"/>
      <c r="VXB55" s="187"/>
      <c r="VXC55" s="187"/>
      <c r="VXD55" s="187"/>
      <c r="VXE55" s="187"/>
      <c r="VXF55" s="187"/>
      <c r="VXG55" s="187"/>
      <c r="VXH55" s="187"/>
      <c r="VXI55" s="187"/>
      <c r="VXJ55" s="187"/>
      <c r="VXK55" s="187"/>
      <c r="VXL55" s="187"/>
      <c r="VXM55" s="187"/>
      <c r="VXN55" s="187"/>
      <c r="VXO55" s="187"/>
      <c r="VXP55" s="187"/>
      <c r="VXQ55" s="187"/>
      <c r="VXR55" s="187"/>
      <c r="VXS55" s="187"/>
      <c r="VXT55" s="187"/>
      <c r="VXU55" s="187"/>
      <c r="VXV55" s="187"/>
      <c r="VXW55" s="187"/>
      <c r="VXX55" s="187"/>
      <c r="VXY55" s="187"/>
      <c r="VXZ55" s="187"/>
      <c r="VYA55" s="187"/>
      <c r="VYB55" s="187"/>
      <c r="VYC55" s="187"/>
      <c r="VYD55" s="187"/>
      <c r="VYE55" s="187"/>
      <c r="VYF55" s="187"/>
      <c r="VYG55" s="187"/>
      <c r="VYH55" s="187"/>
      <c r="VYI55" s="187"/>
      <c r="VYJ55" s="187"/>
      <c r="VYK55" s="187"/>
      <c r="VYL55" s="187"/>
      <c r="VYM55" s="187"/>
      <c r="VYN55" s="187"/>
      <c r="VYO55" s="187"/>
      <c r="VYP55" s="187"/>
      <c r="VYQ55" s="187"/>
      <c r="VYR55" s="187"/>
      <c r="VYS55" s="187"/>
      <c r="VYT55" s="187"/>
      <c r="VYU55" s="187"/>
      <c r="VYV55" s="187"/>
      <c r="VYW55" s="187"/>
      <c r="VYX55" s="187"/>
      <c r="VYY55" s="187"/>
      <c r="VYZ55" s="187"/>
      <c r="VZA55" s="187"/>
      <c r="VZB55" s="187"/>
      <c r="VZC55" s="187"/>
      <c r="VZD55" s="187"/>
      <c r="VZE55" s="187"/>
      <c r="VZF55" s="187"/>
      <c r="VZG55" s="187"/>
      <c r="VZH55" s="187"/>
      <c r="VZI55" s="187"/>
      <c r="VZJ55" s="187"/>
      <c r="VZK55" s="187"/>
      <c r="VZL55" s="187"/>
      <c r="VZM55" s="187"/>
      <c r="VZN55" s="187"/>
      <c r="VZO55" s="187"/>
      <c r="VZP55" s="187"/>
      <c r="VZQ55" s="187"/>
      <c r="VZR55" s="187"/>
      <c r="VZS55" s="187"/>
      <c r="VZT55" s="187"/>
      <c r="VZU55" s="187"/>
      <c r="VZV55" s="187"/>
      <c r="VZW55" s="187"/>
      <c r="VZX55" s="187"/>
      <c r="VZY55" s="187"/>
      <c r="VZZ55" s="187"/>
      <c r="WAA55" s="187"/>
      <c r="WAB55" s="187"/>
      <c r="WAC55" s="187"/>
      <c r="WAD55" s="187"/>
      <c r="WAE55" s="187"/>
      <c r="WAF55" s="187"/>
      <c r="WAG55" s="187"/>
      <c r="WAH55" s="187"/>
      <c r="WAI55" s="187"/>
      <c r="WAJ55" s="187"/>
      <c r="WAK55" s="187"/>
      <c r="WAL55" s="187"/>
      <c r="WAM55" s="187"/>
      <c r="WAN55" s="187"/>
      <c r="WAO55" s="187"/>
      <c r="WAP55" s="187"/>
      <c r="WAQ55" s="187"/>
      <c r="WAR55" s="187"/>
      <c r="WAS55" s="187"/>
      <c r="WAT55" s="187"/>
      <c r="WAU55" s="187"/>
      <c r="WAV55" s="187"/>
      <c r="WAW55" s="187"/>
      <c r="WAX55" s="187"/>
      <c r="WAY55" s="187"/>
      <c r="WAZ55" s="187"/>
      <c r="WBA55" s="187"/>
      <c r="WBB55" s="187"/>
      <c r="WBC55" s="187"/>
      <c r="WBD55" s="187"/>
      <c r="WBE55" s="187"/>
      <c r="WBF55" s="187"/>
      <c r="WBG55" s="187"/>
      <c r="WBH55" s="187"/>
      <c r="WBI55" s="187"/>
      <c r="WBJ55" s="187"/>
      <c r="WBK55" s="187"/>
      <c r="WBL55" s="187"/>
      <c r="WBM55" s="187"/>
      <c r="WBN55" s="187"/>
      <c r="WBO55" s="187"/>
      <c r="WBP55" s="187"/>
      <c r="WBQ55" s="187"/>
      <c r="WBR55" s="187"/>
      <c r="WBS55" s="187"/>
      <c r="WBT55" s="187"/>
      <c r="WBU55" s="187"/>
      <c r="WBV55" s="187"/>
      <c r="WBW55" s="187"/>
      <c r="WBX55" s="187"/>
      <c r="WBY55" s="187"/>
      <c r="WBZ55" s="187"/>
      <c r="WCA55" s="187"/>
      <c r="WCB55" s="187"/>
      <c r="WCC55" s="187"/>
      <c r="WCD55" s="187"/>
      <c r="WCE55" s="187"/>
      <c r="WCF55" s="187"/>
      <c r="WCG55" s="187"/>
      <c r="WCH55" s="187"/>
      <c r="WCI55" s="187"/>
      <c r="WCJ55" s="187"/>
      <c r="WCK55" s="187"/>
      <c r="WCL55" s="187"/>
      <c r="WCM55" s="187"/>
      <c r="WCN55" s="187"/>
      <c r="WCO55" s="187"/>
      <c r="WCP55" s="187"/>
      <c r="WCQ55" s="187"/>
      <c r="WCR55" s="187"/>
      <c r="WCS55" s="187"/>
      <c r="WCT55" s="187"/>
      <c r="WCU55" s="187"/>
      <c r="WCV55" s="187"/>
      <c r="WCW55" s="187"/>
      <c r="WCX55" s="187"/>
      <c r="WCY55" s="187"/>
      <c r="WCZ55" s="187"/>
      <c r="WDA55" s="187"/>
      <c r="WDB55" s="187"/>
      <c r="WDC55" s="187"/>
      <c r="WDD55" s="187"/>
      <c r="WDE55" s="187"/>
      <c r="WDF55" s="187"/>
      <c r="WDG55" s="187"/>
      <c r="WDH55" s="187"/>
      <c r="WDI55" s="187"/>
      <c r="WDJ55" s="187"/>
      <c r="WDK55" s="187"/>
      <c r="WDL55" s="187"/>
      <c r="WDM55" s="187"/>
      <c r="WDN55" s="187"/>
      <c r="WDO55" s="187"/>
      <c r="WDP55" s="187"/>
      <c r="WDQ55" s="187"/>
      <c r="WDR55" s="187"/>
      <c r="WDS55" s="187"/>
      <c r="WDT55" s="187"/>
      <c r="WDU55" s="187"/>
      <c r="WDV55" s="187"/>
      <c r="WDW55" s="187"/>
      <c r="WDX55" s="187"/>
      <c r="WDY55" s="187"/>
      <c r="WDZ55" s="187"/>
      <c r="WEA55" s="187"/>
      <c r="WEB55" s="187"/>
      <c r="WEC55" s="187"/>
      <c r="WED55" s="187"/>
      <c r="WEE55" s="187"/>
      <c r="WEF55" s="187"/>
      <c r="WEG55" s="187"/>
      <c r="WEH55" s="187"/>
      <c r="WEI55" s="187"/>
      <c r="WEJ55" s="187"/>
      <c r="WEK55" s="187"/>
      <c r="WEL55" s="187"/>
      <c r="WEM55" s="187"/>
      <c r="WEN55" s="187"/>
      <c r="WEO55" s="187"/>
      <c r="WEP55" s="187"/>
      <c r="WEQ55" s="187"/>
      <c r="WER55" s="187"/>
      <c r="WES55" s="187"/>
      <c r="WET55" s="187"/>
      <c r="WEU55" s="187"/>
      <c r="WEV55" s="187"/>
      <c r="WEW55" s="187"/>
      <c r="WEX55" s="187"/>
      <c r="WEY55" s="187"/>
      <c r="WEZ55" s="187"/>
      <c r="WFA55" s="187"/>
      <c r="WFB55" s="187"/>
      <c r="WFC55" s="187"/>
      <c r="WFD55" s="187"/>
      <c r="WFE55" s="187"/>
      <c r="WFF55" s="187"/>
      <c r="WFG55" s="187"/>
      <c r="WFH55" s="187"/>
      <c r="WFI55" s="187"/>
      <c r="WFJ55" s="187"/>
      <c r="WFK55" s="187"/>
      <c r="WFL55" s="187"/>
      <c r="WFM55" s="187"/>
      <c r="WFN55" s="187"/>
      <c r="WFO55" s="187"/>
      <c r="WFP55" s="187"/>
      <c r="WFQ55" s="187"/>
      <c r="WFR55" s="187"/>
      <c r="WFS55" s="187"/>
      <c r="WFT55" s="187"/>
      <c r="WFU55" s="187"/>
      <c r="WFV55" s="187"/>
      <c r="WFW55" s="187"/>
      <c r="WFX55" s="187"/>
      <c r="WFY55" s="187"/>
      <c r="WFZ55" s="187"/>
      <c r="WGA55" s="187"/>
      <c r="WGB55" s="187"/>
      <c r="WGC55" s="187"/>
      <c r="WGD55" s="187"/>
      <c r="WGE55" s="187"/>
      <c r="WGF55" s="187"/>
      <c r="WGG55" s="187"/>
      <c r="WGH55" s="187"/>
      <c r="WGI55" s="187"/>
      <c r="WGJ55" s="187"/>
      <c r="WGK55" s="187"/>
      <c r="WGL55" s="187"/>
      <c r="WGM55" s="187"/>
      <c r="WGN55" s="187"/>
      <c r="WGO55" s="187"/>
      <c r="WGP55" s="187"/>
      <c r="WGQ55" s="187"/>
      <c r="WGR55" s="187"/>
      <c r="WGS55" s="187"/>
      <c r="WGT55" s="187"/>
      <c r="WGU55" s="187"/>
      <c r="WGV55" s="187"/>
      <c r="WGW55" s="187"/>
      <c r="WGX55" s="187"/>
      <c r="WGY55" s="187"/>
      <c r="WGZ55" s="187"/>
      <c r="WHA55" s="187"/>
      <c r="WHB55" s="187"/>
      <c r="WHC55" s="187"/>
      <c r="WHD55" s="187"/>
      <c r="WHE55" s="187"/>
      <c r="WHF55" s="187"/>
      <c r="WHG55" s="187"/>
      <c r="WHH55" s="187"/>
      <c r="WHI55" s="187"/>
      <c r="WHJ55" s="187"/>
      <c r="WHK55" s="187"/>
      <c r="WHL55" s="187"/>
      <c r="WHM55" s="187"/>
      <c r="WHN55" s="187"/>
      <c r="WHO55" s="187"/>
      <c r="WHP55" s="187"/>
      <c r="WHQ55" s="187"/>
      <c r="WHR55" s="187"/>
      <c r="WHS55" s="187"/>
      <c r="WHT55" s="187"/>
      <c r="WHU55" s="187"/>
      <c r="WHV55" s="187"/>
      <c r="WHW55" s="187"/>
      <c r="WHX55" s="187"/>
      <c r="WHY55" s="187"/>
      <c r="WHZ55" s="187"/>
      <c r="WIA55" s="187"/>
      <c r="WIB55" s="187"/>
      <c r="WIC55" s="187"/>
      <c r="WID55" s="187"/>
      <c r="WIE55" s="187"/>
      <c r="WIF55" s="187"/>
      <c r="WIG55" s="187"/>
      <c r="WIH55" s="187"/>
      <c r="WII55" s="187"/>
      <c r="WIJ55" s="187"/>
      <c r="WIK55" s="187"/>
      <c r="WIL55" s="187"/>
      <c r="WIM55" s="187"/>
      <c r="WIN55" s="187"/>
      <c r="WIO55" s="187"/>
      <c r="WIP55" s="187"/>
      <c r="WIQ55" s="187"/>
      <c r="WIR55" s="187"/>
      <c r="WIS55" s="187"/>
      <c r="WIT55" s="187"/>
      <c r="WIU55" s="187"/>
      <c r="WIV55" s="187"/>
      <c r="WIW55" s="187"/>
      <c r="WIX55" s="187"/>
      <c r="WIY55" s="187"/>
      <c r="WIZ55" s="187"/>
      <c r="WJA55" s="187"/>
      <c r="WJB55" s="187"/>
      <c r="WJC55" s="187"/>
      <c r="WJD55" s="187"/>
      <c r="WJE55" s="187"/>
      <c r="WJF55" s="187"/>
      <c r="WJG55" s="187"/>
      <c r="WJH55" s="187"/>
      <c r="WJI55" s="187"/>
      <c r="WJJ55" s="187"/>
      <c r="WJK55" s="187"/>
      <c r="WJL55" s="187"/>
      <c r="WJM55" s="187"/>
      <c r="WJN55" s="187"/>
      <c r="WJO55" s="187"/>
      <c r="WJP55" s="187"/>
      <c r="WJQ55" s="187"/>
      <c r="WJR55" s="187"/>
      <c r="WJS55" s="187"/>
      <c r="WJT55" s="187"/>
      <c r="WJU55" s="187"/>
      <c r="WJV55" s="187"/>
      <c r="WJW55" s="187"/>
      <c r="WJX55" s="187"/>
      <c r="WJY55" s="187"/>
      <c r="WJZ55" s="187"/>
      <c r="WKA55" s="187"/>
      <c r="WKB55" s="187"/>
      <c r="WKC55" s="187"/>
      <c r="WKD55" s="187"/>
      <c r="WKE55" s="187"/>
      <c r="WKF55" s="187"/>
      <c r="WKG55" s="187"/>
      <c r="WKH55" s="187"/>
      <c r="WKI55" s="187"/>
      <c r="WKJ55" s="187"/>
      <c r="WKK55" s="187"/>
      <c r="WKL55" s="187"/>
      <c r="WKM55" s="187"/>
      <c r="WKN55" s="187"/>
      <c r="WKO55" s="187"/>
      <c r="WKP55" s="187"/>
      <c r="WKQ55" s="187"/>
      <c r="WKR55" s="187"/>
      <c r="WKS55" s="187"/>
      <c r="WKT55" s="187"/>
      <c r="WKU55" s="187"/>
      <c r="WKV55" s="187"/>
      <c r="WKW55" s="187"/>
      <c r="WKX55" s="187"/>
      <c r="WKY55" s="187"/>
      <c r="WKZ55" s="187"/>
      <c r="WLA55" s="187"/>
      <c r="WLB55" s="187"/>
      <c r="WLC55" s="187"/>
      <c r="WLD55" s="187"/>
      <c r="WLE55" s="187"/>
      <c r="WLF55" s="187"/>
      <c r="WLG55" s="187"/>
      <c r="WLH55" s="187"/>
      <c r="WLI55" s="187"/>
      <c r="WLJ55" s="187"/>
      <c r="WLK55" s="187"/>
      <c r="WLL55" s="187"/>
      <c r="WLM55" s="187"/>
      <c r="WLN55" s="187"/>
      <c r="WLO55" s="187"/>
      <c r="WLP55" s="187"/>
      <c r="WLQ55" s="187"/>
      <c r="WLR55" s="187"/>
      <c r="WLS55" s="187"/>
      <c r="WLT55" s="187"/>
      <c r="WLU55" s="187"/>
      <c r="WLV55" s="187"/>
      <c r="WLW55" s="187"/>
      <c r="WLX55" s="187"/>
      <c r="WLY55" s="187"/>
      <c r="WLZ55" s="187"/>
      <c r="WMA55" s="187"/>
      <c r="WMB55" s="187"/>
      <c r="WMC55" s="187"/>
      <c r="WMD55" s="187"/>
      <c r="WME55" s="187"/>
      <c r="WMF55" s="187"/>
      <c r="WMG55" s="187"/>
      <c r="WMH55" s="187"/>
      <c r="WMI55" s="187"/>
      <c r="WMJ55" s="187"/>
      <c r="WMK55" s="187"/>
      <c r="WML55" s="187"/>
      <c r="WMM55" s="187"/>
      <c r="WMN55" s="187"/>
      <c r="WMO55" s="187"/>
      <c r="WMP55" s="187"/>
      <c r="WMQ55" s="187"/>
      <c r="WMR55" s="187"/>
      <c r="WMS55" s="187"/>
      <c r="WMT55" s="187"/>
      <c r="WMU55" s="187"/>
      <c r="WMV55" s="187"/>
      <c r="WMW55" s="187"/>
      <c r="WMX55" s="187"/>
      <c r="WMY55" s="187"/>
      <c r="WMZ55" s="187"/>
      <c r="WNA55" s="187"/>
      <c r="WNB55" s="187"/>
      <c r="WNC55" s="187"/>
      <c r="WND55" s="187"/>
      <c r="WNE55" s="187"/>
      <c r="WNF55" s="187"/>
      <c r="WNG55" s="187"/>
      <c r="WNH55" s="187"/>
      <c r="WNI55" s="187"/>
      <c r="WNJ55" s="187"/>
      <c r="WNK55" s="187"/>
      <c r="WNL55" s="187"/>
      <c r="WNM55" s="187"/>
      <c r="WNN55" s="187"/>
      <c r="WNO55" s="187"/>
      <c r="WNP55" s="187"/>
      <c r="WNQ55" s="187"/>
      <c r="WNR55" s="187"/>
      <c r="WNS55" s="187"/>
      <c r="WNT55" s="187"/>
      <c r="WNU55" s="187"/>
      <c r="WNV55" s="187"/>
      <c r="WNW55" s="187"/>
      <c r="WNX55" s="187"/>
      <c r="WNY55" s="187"/>
      <c r="WNZ55" s="187"/>
      <c r="WOA55" s="187"/>
      <c r="WOB55" s="187"/>
      <c r="WOC55" s="187"/>
      <c r="WOD55" s="187"/>
      <c r="WOE55" s="187"/>
      <c r="WOF55" s="187"/>
      <c r="WOG55" s="187"/>
      <c r="WOH55" s="187"/>
      <c r="WOI55" s="187"/>
      <c r="WOJ55" s="187"/>
      <c r="WOK55" s="187"/>
      <c r="WOL55" s="187"/>
      <c r="WOM55" s="187"/>
      <c r="WON55" s="187"/>
      <c r="WOO55" s="187"/>
      <c r="WOP55" s="187"/>
      <c r="WOQ55" s="187"/>
      <c r="WOR55" s="187"/>
      <c r="WOS55" s="187"/>
      <c r="WOT55" s="187"/>
      <c r="WOU55" s="187"/>
      <c r="WOV55" s="187"/>
      <c r="WOW55" s="187"/>
      <c r="WOX55" s="187"/>
      <c r="WOY55" s="187"/>
      <c r="WOZ55" s="187"/>
      <c r="WPA55" s="187"/>
      <c r="WPB55" s="187"/>
      <c r="WPC55" s="187"/>
      <c r="WPD55" s="187"/>
      <c r="WPE55" s="187"/>
      <c r="WPF55" s="187"/>
      <c r="WPG55" s="187"/>
      <c r="WPH55" s="187"/>
      <c r="WPI55" s="187"/>
      <c r="WPJ55" s="187"/>
      <c r="WPK55" s="187"/>
      <c r="WPL55" s="187"/>
      <c r="WPM55" s="187"/>
      <c r="WPN55" s="187"/>
      <c r="WPO55" s="187"/>
      <c r="WPP55" s="187"/>
      <c r="WPQ55" s="187"/>
      <c r="WPR55" s="187"/>
      <c r="WPS55" s="187"/>
      <c r="WPT55" s="187"/>
      <c r="WPU55" s="187"/>
      <c r="WPV55" s="187"/>
      <c r="WPW55" s="187"/>
      <c r="WPX55" s="187"/>
      <c r="WPY55" s="187"/>
      <c r="WPZ55" s="187"/>
      <c r="WQA55" s="187"/>
      <c r="WQB55" s="187"/>
      <c r="WQC55" s="187"/>
      <c r="WQD55" s="187"/>
      <c r="WQE55" s="187"/>
      <c r="WQF55" s="187"/>
      <c r="WQG55" s="187"/>
      <c r="WQH55" s="187"/>
      <c r="WQI55" s="187"/>
      <c r="WQJ55" s="187"/>
      <c r="WQK55" s="187"/>
      <c r="WQL55" s="187"/>
      <c r="WQM55" s="187"/>
      <c r="WQN55" s="187"/>
      <c r="WQO55" s="187"/>
      <c r="WQP55" s="187"/>
      <c r="WQQ55" s="187"/>
      <c r="WQR55" s="187"/>
      <c r="WQS55" s="187"/>
      <c r="WQT55" s="187"/>
      <c r="WQU55" s="187"/>
      <c r="WQV55" s="187"/>
      <c r="WQW55" s="187"/>
      <c r="WQX55" s="187"/>
      <c r="WQY55" s="187"/>
      <c r="WQZ55" s="187"/>
      <c r="WRA55" s="187"/>
      <c r="WRB55" s="187"/>
      <c r="WRC55" s="187"/>
      <c r="WRD55" s="187"/>
      <c r="WRE55" s="187"/>
      <c r="WRF55" s="187"/>
      <c r="WRG55" s="187"/>
      <c r="WRH55" s="187"/>
      <c r="WRI55" s="187"/>
      <c r="WRJ55" s="187"/>
      <c r="WRK55" s="187"/>
      <c r="WRL55" s="187"/>
      <c r="WRM55" s="187"/>
      <c r="WRN55" s="187"/>
      <c r="WRO55" s="187"/>
      <c r="WRP55" s="187"/>
      <c r="WRQ55" s="187"/>
      <c r="WRR55" s="187"/>
      <c r="WRS55" s="187"/>
      <c r="WRT55" s="187"/>
      <c r="WRU55" s="187"/>
      <c r="WRV55" s="187"/>
      <c r="WRW55" s="187"/>
      <c r="WRX55" s="187"/>
      <c r="WRY55" s="187"/>
      <c r="WRZ55" s="187"/>
      <c r="WSA55" s="187"/>
      <c r="WSB55" s="187"/>
      <c r="WSC55" s="187"/>
      <c r="WSD55" s="187"/>
      <c r="WSE55" s="187"/>
      <c r="WSF55" s="187"/>
      <c r="WSG55" s="187"/>
      <c r="WSH55" s="187"/>
      <c r="WSI55" s="187"/>
      <c r="WSJ55" s="187"/>
      <c r="WSK55" s="187"/>
      <c r="WSL55" s="187"/>
      <c r="WSM55" s="187"/>
      <c r="WSN55" s="187"/>
      <c r="WSO55" s="187"/>
      <c r="WSP55" s="187"/>
      <c r="WSQ55" s="187"/>
      <c r="WSR55" s="187"/>
      <c r="WSS55" s="187"/>
      <c r="WST55" s="187"/>
      <c r="WSU55" s="187"/>
      <c r="WSV55" s="187"/>
      <c r="WSW55" s="187"/>
      <c r="WSX55" s="187"/>
      <c r="WSY55" s="187"/>
      <c r="WSZ55" s="187"/>
      <c r="WTA55" s="187"/>
      <c r="WTB55" s="187"/>
      <c r="WTC55" s="187"/>
      <c r="WTD55" s="187"/>
      <c r="WTE55" s="187"/>
      <c r="WTF55" s="187"/>
      <c r="WTG55" s="187"/>
      <c r="WTH55" s="187"/>
      <c r="WTI55" s="187"/>
      <c r="WTJ55" s="187"/>
      <c r="WTK55" s="187"/>
      <c r="WTL55" s="187"/>
      <c r="WTM55" s="187"/>
      <c r="WTN55" s="187"/>
      <c r="WTO55" s="187"/>
      <c r="WTP55" s="187"/>
      <c r="WTQ55" s="187"/>
      <c r="WTR55" s="187"/>
      <c r="WTS55" s="187"/>
      <c r="WTT55" s="187"/>
      <c r="WTU55" s="187"/>
      <c r="WTV55" s="187"/>
      <c r="WTW55" s="187"/>
      <c r="WTX55" s="187"/>
      <c r="WTY55" s="187"/>
      <c r="WTZ55" s="187"/>
      <c r="WUA55" s="187"/>
      <c r="WUB55" s="187"/>
      <c r="WUC55" s="187"/>
      <c r="WUD55" s="187"/>
      <c r="WUE55" s="187"/>
      <c r="WUF55" s="187"/>
      <c r="WUG55" s="187"/>
      <c r="WUH55" s="187"/>
      <c r="WUI55" s="187"/>
      <c r="WUJ55" s="187"/>
      <c r="WUK55" s="187"/>
      <c r="WUL55" s="187"/>
      <c r="WUM55" s="187"/>
      <c r="WUN55" s="187"/>
      <c r="WUO55" s="187"/>
      <c r="WUP55" s="187"/>
      <c r="WUQ55" s="187"/>
      <c r="WUR55" s="187"/>
      <c r="WUS55" s="187"/>
      <c r="WUT55" s="187"/>
      <c r="WUU55" s="187"/>
      <c r="WUV55" s="187"/>
      <c r="WUW55" s="187"/>
      <c r="WUX55" s="187"/>
      <c r="WUY55" s="187"/>
      <c r="WUZ55" s="187"/>
      <c r="WVA55" s="187"/>
      <c r="WVB55" s="187"/>
      <c r="WVC55" s="187"/>
      <c r="WVD55" s="187"/>
      <c r="WVE55" s="187"/>
      <c r="WVF55" s="187"/>
      <c r="WVG55" s="187"/>
      <c r="WVH55" s="187"/>
      <c r="WVI55" s="187"/>
      <c r="WVJ55" s="187"/>
      <c r="WVK55" s="187"/>
      <c r="WVL55" s="187"/>
      <c r="WVM55" s="187"/>
      <c r="WVN55" s="187"/>
      <c r="WVO55" s="187"/>
      <c r="WVP55" s="187"/>
      <c r="WVQ55" s="187"/>
      <c r="WVR55" s="187"/>
      <c r="WVS55" s="187"/>
      <c r="WVT55" s="187"/>
      <c r="WVU55" s="187"/>
      <c r="WVV55" s="187"/>
      <c r="WVW55" s="187"/>
      <c r="WVX55" s="187"/>
      <c r="WVY55" s="187"/>
      <c r="WVZ55" s="187"/>
      <c r="WWA55" s="187"/>
      <c r="WWB55" s="187"/>
      <c r="WWC55" s="187"/>
      <c r="WWD55" s="187"/>
      <c r="WWE55" s="187"/>
      <c r="WWF55" s="187"/>
      <c r="WWG55" s="187"/>
      <c r="WWH55" s="187"/>
      <c r="WWI55" s="187"/>
      <c r="WWJ55" s="187"/>
      <c r="WWK55" s="187"/>
      <c r="WWL55" s="187"/>
      <c r="WWM55" s="187"/>
      <c r="WWN55" s="187"/>
      <c r="WWO55" s="187"/>
      <c r="WWP55" s="187"/>
      <c r="WWQ55" s="187"/>
      <c r="WWR55" s="187"/>
      <c r="WWS55" s="187"/>
      <c r="WWT55" s="187"/>
      <c r="WWU55" s="187"/>
      <c r="WWV55" s="187"/>
      <c r="WWW55" s="187"/>
      <c r="WWX55" s="187"/>
      <c r="WWY55" s="187"/>
      <c r="WWZ55" s="187"/>
      <c r="WXA55" s="187"/>
      <c r="WXB55" s="187"/>
      <c r="WXC55" s="187"/>
      <c r="WXD55" s="187"/>
      <c r="WXE55" s="187"/>
      <c r="WXF55" s="187"/>
      <c r="WXG55" s="187"/>
      <c r="WXH55" s="187"/>
      <c r="WXI55" s="187"/>
      <c r="WXJ55" s="187"/>
      <c r="WXK55" s="187"/>
      <c r="WXL55" s="187"/>
      <c r="WXM55" s="187"/>
      <c r="WXN55" s="187"/>
      <c r="WXO55" s="187"/>
      <c r="WXP55" s="187"/>
      <c r="WXQ55" s="187"/>
      <c r="WXR55" s="187"/>
      <c r="WXS55" s="187"/>
      <c r="WXT55" s="187"/>
      <c r="WXU55" s="187"/>
      <c r="WXV55" s="187"/>
      <c r="WXW55" s="187"/>
      <c r="WXX55" s="187"/>
      <c r="WXY55" s="187"/>
      <c r="WXZ55" s="187"/>
      <c r="WYA55" s="187"/>
      <c r="WYB55" s="187"/>
      <c r="WYC55" s="187"/>
      <c r="WYD55" s="187"/>
      <c r="WYE55" s="187"/>
      <c r="WYF55" s="187"/>
      <c r="WYG55" s="187"/>
      <c r="WYH55" s="187"/>
      <c r="WYI55" s="187"/>
      <c r="WYJ55" s="187"/>
      <c r="WYK55" s="187"/>
      <c r="WYL55" s="187"/>
      <c r="WYM55" s="187"/>
      <c r="WYN55" s="187"/>
      <c r="WYO55" s="187"/>
      <c r="WYP55" s="187"/>
      <c r="WYQ55" s="187"/>
      <c r="WYR55" s="187"/>
      <c r="WYS55" s="187"/>
      <c r="WYT55" s="187"/>
      <c r="WYU55" s="187"/>
      <c r="WYV55" s="187"/>
      <c r="WYW55" s="187"/>
      <c r="WYX55" s="187"/>
      <c r="WYY55" s="187"/>
      <c r="WYZ55" s="187"/>
      <c r="WZA55" s="187"/>
      <c r="WZB55" s="187"/>
      <c r="WZC55" s="187"/>
      <c r="WZD55" s="187"/>
      <c r="WZE55" s="187"/>
      <c r="WZF55" s="187"/>
      <c r="WZG55" s="187"/>
      <c r="WZH55" s="187"/>
      <c r="WZI55" s="187"/>
      <c r="WZJ55" s="187"/>
      <c r="WZK55" s="187"/>
      <c r="WZL55" s="187"/>
      <c r="WZM55" s="187"/>
      <c r="WZN55" s="187"/>
      <c r="WZO55" s="187"/>
      <c r="WZP55" s="187"/>
      <c r="WZQ55" s="187"/>
      <c r="WZR55" s="187"/>
      <c r="WZS55" s="187"/>
      <c r="WZT55" s="187"/>
      <c r="WZU55" s="187"/>
      <c r="WZV55" s="187"/>
      <c r="WZW55" s="187"/>
      <c r="WZX55" s="187"/>
      <c r="WZY55" s="187"/>
      <c r="WZZ55" s="187"/>
      <c r="XAA55" s="187"/>
      <c r="XAB55" s="187"/>
      <c r="XAC55" s="187"/>
      <c r="XAD55" s="187"/>
      <c r="XAE55" s="187"/>
      <c r="XAF55" s="187"/>
      <c r="XAG55" s="187"/>
      <c r="XAH55" s="187"/>
      <c r="XAI55" s="187"/>
      <c r="XAJ55" s="187"/>
      <c r="XAK55" s="187"/>
      <c r="XAL55" s="187"/>
      <c r="XAM55" s="187"/>
      <c r="XAN55" s="187"/>
      <c r="XAO55" s="187"/>
      <c r="XAP55" s="187"/>
      <c r="XAQ55" s="187"/>
      <c r="XAR55" s="187"/>
      <c r="XAS55" s="187"/>
      <c r="XAT55" s="187"/>
      <c r="XAU55" s="187"/>
      <c r="XAV55" s="187"/>
      <c r="XAW55" s="187"/>
      <c r="XAX55" s="187"/>
      <c r="XAY55" s="187"/>
      <c r="XAZ55" s="187"/>
      <c r="XBA55" s="187"/>
      <c r="XBB55" s="187"/>
      <c r="XBC55" s="187"/>
      <c r="XBD55" s="187"/>
      <c r="XBE55" s="187"/>
      <c r="XBF55" s="187"/>
      <c r="XBG55" s="187"/>
      <c r="XBH55" s="187"/>
      <c r="XBI55" s="187"/>
      <c r="XBJ55" s="187"/>
      <c r="XBK55" s="187"/>
      <c r="XBL55" s="187"/>
      <c r="XBM55" s="187"/>
      <c r="XBN55" s="187"/>
      <c r="XBO55" s="187"/>
      <c r="XBP55" s="187"/>
      <c r="XBQ55" s="187"/>
      <c r="XBR55" s="187"/>
      <c r="XBS55" s="187"/>
      <c r="XBT55" s="187"/>
      <c r="XBU55" s="187"/>
      <c r="XBV55" s="187"/>
      <c r="XBW55" s="187"/>
      <c r="XBX55" s="187"/>
      <c r="XBY55" s="187"/>
      <c r="XBZ55" s="187"/>
      <c r="XCA55" s="187"/>
      <c r="XCB55" s="187"/>
      <c r="XCC55" s="187"/>
      <c r="XCD55" s="187"/>
      <c r="XCE55" s="187"/>
      <c r="XCF55" s="187"/>
      <c r="XCG55" s="187"/>
      <c r="XCH55" s="187"/>
      <c r="XCI55" s="187"/>
      <c r="XCJ55" s="187"/>
      <c r="XCK55" s="187"/>
      <c r="XCL55" s="187"/>
      <c r="XCM55" s="187"/>
      <c r="XCN55" s="187"/>
      <c r="XCO55" s="187"/>
      <c r="XCP55" s="187"/>
      <c r="XCQ55" s="187"/>
      <c r="XCR55" s="187"/>
      <c r="XCS55" s="187"/>
      <c r="XCT55" s="187"/>
      <c r="XCU55" s="187"/>
      <c r="XCV55" s="187"/>
      <c r="XCW55" s="187"/>
      <c r="XCX55" s="187"/>
      <c r="XCY55" s="187"/>
      <c r="XCZ55" s="187"/>
      <c r="XDA55" s="187"/>
      <c r="XDB55" s="187"/>
      <c r="XDC55" s="187"/>
      <c r="XDD55" s="187"/>
      <c r="XDE55" s="187"/>
      <c r="XDF55" s="187"/>
      <c r="XDG55" s="187"/>
      <c r="XDH55" s="187"/>
      <c r="XDI55" s="187"/>
      <c r="XDJ55" s="187"/>
      <c r="XDK55" s="187"/>
      <c r="XDL55" s="187"/>
      <c r="XDM55" s="187"/>
      <c r="XDN55" s="187"/>
      <c r="XDO55" s="187"/>
      <c r="XDP55" s="187"/>
      <c r="XDQ55" s="187"/>
      <c r="XDR55" s="187"/>
      <c r="XDS55" s="187"/>
      <c r="XDT55" s="187"/>
      <c r="XDU55" s="187"/>
      <c r="XDV55" s="187"/>
      <c r="XDW55" s="187"/>
      <c r="XDX55" s="187"/>
      <c r="XDY55" s="187"/>
      <c r="XDZ55" s="187"/>
      <c r="XEA55" s="187"/>
      <c r="XEB55" s="187"/>
      <c r="XEC55" s="187"/>
      <c r="XED55" s="187"/>
      <c r="XEE55" s="187"/>
      <c r="XEF55" s="187"/>
      <c r="XEG55" s="187"/>
      <c r="XEH55" s="187"/>
      <c r="XEI55" s="187"/>
      <c r="XEJ55" s="187"/>
      <c r="XEK55" s="187"/>
      <c r="XEL55" s="187"/>
      <c r="XEM55" s="187"/>
      <c r="XEN55" s="187"/>
      <c r="XEO55" s="187"/>
      <c r="XEP55" s="187"/>
      <c r="XEQ55" s="187"/>
      <c r="XER55" s="187"/>
      <c r="XES55" s="187"/>
      <c r="XET55" s="187"/>
      <c r="XEU55" s="187"/>
      <c r="XEV55" s="187"/>
      <c r="XEW55" s="187"/>
      <c r="XEX55" s="187"/>
      <c r="XEY55" s="187"/>
      <c r="XEZ55" s="187"/>
      <c r="XFA55" s="187"/>
      <c r="XFB55" s="187"/>
      <c r="XFC55" s="187"/>
      <c r="XFD55" s="187"/>
    </row>
    <row r="56" spans="1:16384" s="27" customFormat="1" ht="15.75" thickBot="1" x14ac:dyDescent="0.3">
      <c r="G56" s="30" t="s">
        <v>9</v>
      </c>
      <c r="K56" s="67" t="s">
        <v>177</v>
      </c>
      <c r="L56" s="68" t="s">
        <v>8</v>
      </c>
      <c r="M56" s="31" t="s">
        <v>10</v>
      </c>
    </row>
    <row r="57" spans="1:16384" s="27" customFormat="1" x14ac:dyDescent="0.25">
      <c r="G57" s="120" t="s">
        <v>6</v>
      </c>
      <c r="H57" s="193" t="s">
        <v>173</v>
      </c>
      <c r="I57" s="194"/>
      <c r="J57" s="69" t="s">
        <v>172</v>
      </c>
      <c r="K57" s="70">
        <v>0</v>
      </c>
      <c r="L57" s="207">
        <f>PRODUCT(K57,K57,1.732,0.25)</f>
        <v>0</v>
      </c>
      <c r="M57" s="122" t="s">
        <v>17</v>
      </c>
    </row>
    <row r="58" spans="1:16384" s="27" customFormat="1" ht="15.75" thickBot="1" x14ac:dyDescent="0.3">
      <c r="G58" s="121"/>
      <c r="H58" s="195"/>
      <c r="I58" s="196"/>
      <c r="J58" s="197">
        <v>4</v>
      </c>
      <c r="K58" s="197"/>
      <c r="L58" s="208"/>
      <c r="M58" s="123"/>
    </row>
    <row r="59" spans="1:16384" ht="15.75" thickBot="1" x14ac:dyDescent="0.3"/>
    <row r="60" spans="1:16384" ht="15.75" thickBot="1" x14ac:dyDescent="0.3">
      <c r="G60" s="64"/>
      <c r="H60" s="64"/>
      <c r="I60" s="64"/>
      <c r="J60" s="64"/>
      <c r="K60" s="64"/>
      <c r="L60" s="66" t="s">
        <v>25</v>
      </c>
      <c r="M60" s="64"/>
    </row>
    <row r="61" spans="1:16384" ht="15.75" thickBot="1" x14ac:dyDescent="0.3">
      <c r="G61" s="30" t="s">
        <v>9</v>
      </c>
      <c r="H61" s="27"/>
      <c r="I61" s="67"/>
      <c r="J61" s="31" t="s">
        <v>181</v>
      </c>
      <c r="K61" s="31" t="s">
        <v>182</v>
      </c>
      <c r="L61" s="68" t="s">
        <v>8</v>
      </c>
      <c r="M61" s="31" t="s">
        <v>10</v>
      </c>
    </row>
    <row r="62" spans="1:16384" ht="15" customHeight="1" x14ac:dyDescent="0.25">
      <c r="G62" s="120" t="s">
        <v>6</v>
      </c>
      <c r="H62" s="209" t="s">
        <v>180</v>
      </c>
      <c r="I62" s="72">
        <v>1.732</v>
      </c>
      <c r="J62" s="73">
        <v>0</v>
      </c>
      <c r="K62" s="70">
        <v>0</v>
      </c>
      <c r="L62" s="207">
        <f>PRODUCT(I62,J62,K62,0.25)</f>
        <v>0</v>
      </c>
      <c r="M62" s="122" t="s">
        <v>17</v>
      </c>
    </row>
    <row r="63" spans="1:16384" ht="15.75" thickBot="1" x14ac:dyDescent="0.3">
      <c r="G63" s="121"/>
      <c r="H63" s="210"/>
      <c r="I63" s="71"/>
      <c r="J63" s="197">
        <v>4</v>
      </c>
      <c r="K63" s="197"/>
      <c r="L63" s="208"/>
      <c r="M63" s="123"/>
    </row>
  </sheetData>
  <sheetProtection password="8007" sheet="1" objects="1" scenarios="1" selectLockedCells="1"/>
  <mergeCells count="16184">
    <mergeCell ref="G62:G63"/>
    <mergeCell ref="L62:L63"/>
    <mergeCell ref="M62:M63"/>
    <mergeCell ref="J63:K63"/>
    <mergeCell ref="H62:H63"/>
    <mergeCell ref="XEY54:XEY55"/>
    <mergeCell ref="XEZ54:XEZ55"/>
    <mergeCell ref="XFA54:XFA55"/>
    <mergeCell ref="XFB54:XFB55"/>
    <mergeCell ref="XFC54:XFC55"/>
    <mergeCell ref="XFD54:XFD55"/>
    <mergeCell ref="XES54:XES55"/>
    <mergeCell ref="XET54:XET55"/>
    <mergeCell ref="XEU54:XEU55"/>
    <mergeCell ref="XEV54:XEV55"/>
    <mergeCell ref="XEW54:XEW55"/>
    <mergeCell ref="XEX54:XEX55"/>
    <mergeCell ref="XEM54:XEM55"/>
    <mergeCell ref="XEN54:XEN55"/>
    <mergeCell ref="XEO54:XEO55"/>
    <mergeCell ref="XEP54:XEP55"/>
    <mergeCell ref="XEQ54:XEQ55"/>
    <mergeCell ref="XER54:XER55"/>
    <mergeCell ref="XEG54:XEG55"/>
    <mergeCell ref="XEH54:XEH55"/>
    <mergeCell ref="XEI54:XEI55"/>
    <mergeCell ref="XEJ54:XEJ55"/>
    <mergeCell ref="XEK54:XEK55"/>
    <mergeCell ref="XEL54:XEL55"/>
    <mergeCell ref="XEA54:XEA55"/>
    <mergeCell ref="XEB54:XEB55"/>
    <mergeCell ref="XEC54:XEC55"/>
    <mergeCell ref="XED54:XED55"/>
    <mergeCell ref="XEE54:XEE55"/>
    <mergeCell ref="XEF54:XEF55"/>
    <mergeCell ref="XDU54:XDU55"/>
    <mergeCell ref="XDV54:XDV55"/>
    <mergeCell ref="XDW54:XDW55"/>
    <mergeCell ref="XDX54:XDX55"/>
    <mergeCell ref="XDY54:XDY55"/>
    <mergeCell ref="XDZ54:XDZ55"/>
    <mergeCell ref="XDO54:XDO55"/>
    <mergeCell ref="XDP54:XDP55"/>
    <mergeCell ref="XDQ54:XDQ55"/>
    <mergeCell ref="XDR54:XDR55"/>
    <mergeCell ref="XDS54:XDS55"/>
    <mergeCell ref="XDT54:XDT55"/>
    <mergeCell ref="XDI54:XDI55"/>
    <mergeCell ref="XDJ54:XDJ55"/>
    <mergeCell ref="XDK54:XDK55"/>
    <mergeCell ref="XDL54:XDL55"/>
    <mergeCell ref="XDM54:XDM55"/>
    <mergeCell ref="XDN54:XDN55"/>
    <mergeCell ref="XDC54:XDC55"/>
    <mergeCell ref="XDD54:XDD55"/>
    <mergeCell ref="XDE54:XDE55"/>
    <mergeCell ref="XDF54:XDF55"/>
    <mergeCell ref="XDG54:XDG55"/>
    <mergeCell ref="XDH54:XDH55"/>
    <mergeCell ref="XCW54:XCW55"/>
    <mergeCell ref="XCX54:XCX55"/>
    <mergeCell ref="XCY54:XCY55"/>
    <mergeCell ref="XCZ54:XCZ55"/>
    <mergeCell ref="XDA54:XDA55"/>
    <mergeCell ref="XDB54:XDB55"/>
    <mergeCell ref="XCQ54:XCQ55"/>
    <mergeCell ref="XCR54:XCR55"/>
    <mergeCell ref="XCS54:XCS55"/>
    <mergeCell ref="XCT54:XCT55"/>
    <mergeCell ref="XCU54:XCU55"/>
    <mergeCell ref="XCV54:XCV55"/>
    <mergeCell ref="XCK54:XCK55"/>
    <mergeCell ref="XCL54:XCL55"/>
    <mergeCell ref="XCM54:XCM55"/>
    <mergeCell ref="XCN54:XCN55"/>
    <mergeCell ref="XCO54:XCO55"/>
    <mergeCell ref="XCP54:XCP55"/>
    <mergeCell ref="XCE54:XCE55"/>
    <mergeCell ref="XCF54:XCF55"/>
    <mergeCell ref="XCG54:XCG55"/>
    <mergeCell ref="XCH54:XCH55"/>
    <mergeCell ref="XCI54:XCI55"/>
    <mergeCell ref="XCJ54:XCJ55"/>
    <mergeCell ref="XBY54:XBY55"/>
    <mergeCell ref="XBZ54:XBZ55"/>
    <mergeCell ref="XCA54:XCA55"/>
    <mergeCell ref="XCB54:XCB55"/>
    <mergeCell ref="XCC54:XCC55"/>
    <mergeCell ref="XCD54:XCD55"/>
    <mergeCell ref="XBS54:XBS55"/>
    <mergeCell ref="XBT54:XBT55"/>
    <mergeCell ref="XBU54:XBU55"/>
    <mergeCell ref="XBV54:XBV55"/>
    <mergeCell ref="XBW54:XBW55"/>
    <mergeCell ref="XBX54:XBX55"/>
    <mergeCell ref="XBM54:XBM55"/>
    <mergeCell ref="XBN54:XBN55"/>
    <mergeCell ref="XBO54:XBO55"/>
    <mergeCell ref="XBP54:XBP55"/>
    <mergeCell ref="XBQ54:XBQ55"/>
    <mergeCell ref="XBR54:XBR55"/>
    <mergeCell ref="XBG54:XBG55"/>
    <mergeCell ref="XBH54:XBH55"/>
    <mergeCell ref="XBI54:XBI55"/>
    <mergeCell ref="XBJ54:XBJ55"/>
    <mergeCell ref="XBK54:XBK55"/>
    <mergeCell ref="XBL54:XBL55"/>
    <mergeCell ref="XBA54:XBA55"/>
    <mergeCell ref="XBB54:XBB55"/>
    <mergeCell ref="XBC54:XBC55"/>
    <mergeCell ref="XBD54:XBD55"/>
    <mergeCell ref="XBE54:XBE55"/>
    <mergeCell ref="XBF54:XBF55"/>
    <mergeCell ref="XAU54:XAU55"/>
    <mergeCell ref="XAV54:XAV55"/>
    <mergeCell ref="XAW54:XAW55"/>
    <mergeCell ref="XAX54:XAX55"/>
    <mergeCell ref="XAY54:XAY55"/>
    <mergeCell ref="XAZ54:XAZ55"/>
    <mergeCell ref="XAO54:XAO55"/>
    <mergeCell ref="XAP54:XAP55"/>
    <mergeCell ref="XAQ54:XAQ55"/>
    <mergeCell ref="XAR54:XAR55"/>
    <mergeCell ref="XAS54:XAS55"/>
    <mergeCell ref="XAT54:XAT55"/>
    <mergeCell ref="XAI54:XAI55"/>
    <mergeCell ref="XAJ54:XAJ55"/>
    <mergeCell ref="XAK54:XAK55"/>
    <mergeCell ref="XAL54:XAL55"/>
    <mergeCell ref="XAM54:XAM55"/>
    <mergeCell ref="XAN54:XAN55"/>
    <mergeCell ref="XAC54:XAC55"/>
    <mergeCell ref="XAD54:XAD55"/>
    <mergeCell ref="XAE54:XAE55"/>
    <mergeCell ref="XAF54:XAF55"/>
    <mergeCell ref="XAG54:XAG55"/>
    <mergeCell ref="XAH54:XAH55"/>
    <mergeCell ref="WZW54:WZW55"/>
    <mergeCell ref="WZX54:WZX55"/>
    <mergeCell ref="WZY54:WZY55"/>
    <mergeCell ref="WZZ54:WZZ55"/>
    <mergeCell ref="XAA54:XAA55"/>
    <mergeCell ref="XAB54:XAB55"/>
    <mergeCell ref="WZQ54:WZQ55"/>
    <mergeCell ref="WZR54:WZR55"/>
    <mergeCell ref="WZS54:WZS55"/>
    <mergeCell ref="WZT54:WZT55"/>
    <mergeCell ref="WZU54:WZU55"/>
    <mergeCell ref="WZV54:WZV55"/>
    <mergeCell ref="WZK54:WZK55"/>
    <mergeCell ref="WZL54:WZL55"/>
    <mergeCell ref="WZM54:WZM55"/>
    <mergeCell ref="WZN54:WZN55"/>
    <mergeCell ref="WZO54:WZO55"/>
    <mergeCell ref="WZP54:WZP55"/>
    <mergeCell ref="WZE54:WZE55"/>
    <mergeCell ref="WZF54:WZF55"/>
    <mergeCell ref="WZG54:WZG55"/>
    <mergeCell ref="WZH54:WZH55"/>
    <mergeCell ref="WZI54:WZI55"/>
    <mergeCell ref="WZJ54:WZJ55"/>
    <mergeCell ref="WYY54:WYY55"/>
    <mergeCell ref="WYZ54:WYZ55"/>
    <mergeCell ref="WZA54:WZA55"/>
    <mergeCell ref="WZB54:WZB55"/>
    <mergeCell ref="WZC54:WZC55"/>
    <mergeCell ref="WZD54:WZD55"/>
    <mergeCell ref="WYS54:WYS55"/>
    <mergeCell ref="WYT54:WYT55"/>
    <mergeCell ref="WYU54:WYU55"/>
    <mergeCell ref="WYV54:WYV55"/>
    <mergeCell ref="WYW54:WYW55"/>
    <mergeCell ref="WYX54:WYX55"/>
    <mergeCell ref="WYM54:WYM55"/>
    <mergeCell ref="WYN54:WYN55"/>
    <mergeCell ref="WYO54:WYO55"/>
    <mergeCell ref="WYP54:WYP55"/>
    <mergeCell ref="WYQ54:WYQ55"/>
    <mergeCell ref="WYR54:WYR55"/>
    <mergeCell ref="WYG54:WYG55"/>
    <mergeCell ref="WYH54:WYH55"/>
    <mergeCell ref="WYI54:WYI55"/>
    <mergeCell ref="WYJ54:WYJ55"/>
    <mergeCell ref="WYK54:WYK55"/>
    <mergeCell ref="WYL54:WYL55"/>
    <mergeCell ref="WYA54:WYA55"/>
    <mergeCell ref="WYB54:WYB55"/>
    <mergeCell ref="WYC54:WYC55"/>
    <mergeCell ref="WYD54:WYD55"/>
    <mergeCell ref="WYE54:WYE55"/>
    <mergeCell ref="WYF54:WYF55"/>
    <mergeCell ref="WXU54:WXU55"/>
    <mergeCell ref="WXV54:WXV55"/>
    <mergeCell ref="WXW54:WXW55"/>
    <mergeCell ref="WXX54:WXX55"/>
    <mergeCell ref="WXY54:WXY55"/>
    <mergeCell ref="WXZ54:WXZ55"/>
    <mergeCell ref="WXO54:WXO55"/>
    <mergeCell ref="WXP54:WXP55"/>
    <mergeCell ref="WXQ54:WXQ55"/>
    <mergeCell ref="WXR54:WXR55"/>
    <mergeCell ref="WXS54:WXS55"/>
    <mergeCell ref="WXT54:WXT55"/>
    <mergeCell ref="WXI54:WXI55"/>
    <mergeCell ref="WXJ54:WXJ55"/>
    <mergeCell ref="WXK54:WXK55"/>
    <mergeCell ref="WXL54:WXL55"/>
    <mergeCell ref="WXM54:WXM55"/>
    <mergeCell ref="WXN54:WXN55"/>
    <mergeCell ref="WXC54:WXC55"/>
    <mergeCell ref="WXD54:WXD55"/>
    <mergeCell ref="WXE54:WXE55"/>
    <mergeCell ref="WXF54:WXF55"/>
    <mergeCell ref="WXG54:WXG55"/>
    <mergeCell ref="WXH54:WXH55"/>
    <mergeCell ref="WWW54:WWW55"/>
    <mergeCell ref="WWX54:WWX55"/>
    <mergeCell ref="WWY54:WWY55"/>
    <mergeCell ref="WWZ54:WWZ55"/>
    <mergeCell ref="WXA54:WXA55"/>
    <mergeCell ref="WXB54:WXB55"/>
    <mergeCell ref="WWQ54:WWQ55"/>
    <mergeCell ref="WWR54:WWR55"/>
    <mergeCell ref="WWS54:WWS55"/>
    <mergeCell ref="WWT54:WWT55"/>
    <mergeCell ref="WWU54:WWU55"/>
    <mergeCell ref="WWV54:WWV55"/>
    <mergeCell ref="WWK54:WWK55"/>
    <mergeCell ref="WWL54:WWL55"/>
    <mergeCell ref="WWM54:WWM55"/>
    <mergeCell ref="WWN54:WWN55"/>
    <mergeCell ref="WWO54:WWO55"/>
    <mergeCell ref="WWP54:WWP55"/>
    <mergeCell ref="WWE54:WWE55"/>
    <mergeCell ref="WWF54:WWF55"/>
    <mergeCell ref="WWG54:WWG55"/>
    <mergeCell ref="WWH54:WWH55"/>
    <mergeCell ref="WWI54:WWI55"/>
    <mergeCell ref="WWJ54:WWJ55"/>
    <mergeCell ref="WVY54:WVY55"/>
    <mergeCell ref="WVZ54:WVZ55"/>
    <mergeCell ref="WWA54:WWA55"/>
    <mergeCell ref="WWB54:WWB55"/>
    <mergeCell ref="WWC54:WWC55"/>
    <mergeCell ref="WWD54:WWD55"/>
    <mergeCell ref="WVS54:WVS55"/>
    <mergeCell ref="WVT54:WVT55"/>
    <mergeCell ref="WVU54:WVU55"/>
    <mergeCell ref="WVV54:WVV55"/>
    <mergeCell ref="WVW54:WVW55"/>
    <mergeCell ref="WVX54:WVX55"/>
    <mergeCell ref="WVM54:WVM55"/>
    <mergeCell ref="WVN54:WVN55"/>
    <mergeCell ref="WVO54:WVO55"/>
    <mergeCell ref="WVP54:WVP55"/>
    <mergeCell ref="WVQ54:WVQ55"/>
    <mergeCell ref="WVR54:WVR55"/>
    <mergeCell ref="WVG54:WVG55"/>
    <mergeCell ref="WVH54:WVH55"/>
    <mergeCell ref="WVI54:WVI55"/>
    <mergeCell ref="WVJ54:WVJ55"/>
    <mergeCell ref="WVK54:WVK55"/>
    <mergeCell ref="WVL54:WVL55"/>
    <mergeCell ref="WVA54:WVA55"/>
    <mergeCell ref="WVB54:WVB55"/>
    <mergeCell ref="WVC54:WVC55"/>
    <mergeCell ref="WVD54:WVD55"/>
    <mergeCell ref="WVE54:WVE55"/>
    <mergeCell ref="WVF54:WVF55"/>
    <mergeCell ref="WUU54:WUU55"/>
    <mergeCell ref="WUV54:WUV55"/>
    <mergeCell ref="WUW54:WUW55"/>
    <mergeCell ref="WUX54:WUX55"/>
    <mergeCell ref="WUY54:WUY55"/>
    <mergeCell ref="WUZ54:WUZ55"/>
    <mergeCell ref="WUO54:WUO55"/>
    <mergeCell ref="WUP54:WUP55"/>
    <mergeCell ref="WUQ54:WUQ55"/>
    <mergeCell ref="WUR54:WUR55"/>
    <mergeCell ref="WUS54:WUS55"/>
    <mergeCell ref="WUT54:WUT55"/>
    <mergeCell ref="WUI54:WUI55"/>
    <mergeCell ref="WUJ54:WUJ55"/>
    <mergeCell ref="WUK54:WUK55"/>
    <mergeCell ref="WUL54:WUL55"/>
    <mergeCell ref="WUM54:WUM55"/>
    <mergeCell ref="WUN54:WUN55"/>
    <mergeCell ref="WUC54:WUC55"/>
    <mergeCell ref="WUD54:WUD55"/>
    <mergeCell ref="WUE54:WUE55"/>
    <mergeCell ref="WUF54:WUF55"/>
    <mergeCell ref="WUG54:WUG55"/>
    <mergeCell ref="WUH54:WUH55"/>
    <mergeCell ref="WTW54:WTW55"/>
    <mergeCell ref="WTX54:WTX55"/>
    <mergeCell ref="WTY54:WTY55"/>
    <mergeCell ref="WTZ54:WTZ55"/>
    <mergeCell ref="WUA54:WUA55"/>
    <mergeCell ref="WUB54:WUB55"/>
    <mergeCell ref="WTQ54:WTQ55"/>
    <mergeCell ref="WTR54:WTR55"/>
    <mergeCell ref="WTS54:WTS55"/>
    <mergeCell ref="WTT54:WTT55"/>
    <mergeCell ref="WTU54:WTU55"/>
    <mergeCell ref="WTV54:WTV55"/>
    <mergeCell ref="WTK54:WTK55"/>
    <mergeCell ref="WTL54:WTL55"/>
    <mergeCell ref="WTM54:WTM55"/>
    <mergeCell ref="WTN54:WTN55"/>
    <mergeCell ref="WTO54:WTO55"/>
    <mergeCell ref="WTP54:WTP55"/>
    <mergeCell ref="WTE54:WTE55"/>
    <mergeCell ref="WTF54:WTF55"/>
    <mergeCell ref="WTG54:WTG55"/>
    <mergeCell ref="WTH54:WTH55"/>
    <mergeCell ref="WTI54:WTI55"/>
    <mergeCell ref="WTJ54:WTJ55"/>
    <mergeCell ref="WSY54:WSY55"/>
    <mergeCell ref="WSZ54:WSZ55"/>
    <mergeCell ref="WTA54:WTA55"/>
    <mergeCell ref="WTB54:WTB55"/>
    <mergeCell ref="WTC54:WTC55"/>
    <mergeCell ref="WTD54:WTD55"/>
    <mergeCell ref="WSS54:WSS55"/>
    <mergeCell ref="WST54:WST55"/>
    <mergeCell ref="WSU54:WSU55"/>
    <mergeCell ref="WSV54:WSV55"/>
    <mergeCell ref="WSW54:WSW55"/>
    <mergeCell ref="WSX54:WSX55"/>
    <mergeCell ref="WSM54:WSM55"/>
    <mergeCell ref="WSN54:WSN55"/>
    <mergeCell ref="WSO54:WSO55"/>
    <mergeCell ref="WSP54:WSP55"/>
    <mergeCell ref="WSQ54:WSQ55"/>
    <mergeCell ref="WSR54:WSR55"/>
    <mergeCell ref="WSG54:WSG55"/>
    <mergeCell ref="WSH54:WSH55"/>
    <mergeCell ref="WSI54:WSI55"/>
    <mergeCell ref="WSJ54:WSJ55"/>
    <mergeCell ref="WSK54:WSK55"/>
    <mergeCell ref="WSL54:WSL55"/>
    <mergeCell ref="WSA54:WSA55"/>
    <mergeCell ref="WSB54:WSB55"/>
    <mergeCell ref="WSC54:WSC55"/>
    <mergeCell ref="WSD54:WSD55"/>
    <mergeCell ref="WSE54:WSE55"/>
    <mergeCell ref="WSF54:WSF55"/>
    <mergeCell ref="WRU54:WRU55"/>
    <mergeCell ref="WRV54:WRV55"/>
    <mergeCell ref="WRW54:WRW55"/>
    <mergeCell ref="WRX54:WRX55"/>
    <mergeCell ref="WRY54:WRY55"/>
    <mergeCell ref="WRZ54:WRZ55"/>
    <mergeCell ref="WRO54:WRO55"/>
    <mergeCell ref="WRP54:WRP55"/>
    <mergeCell ref="WRQ54:WRQ55"/>
    <mergeCell ref="WRR54:WRR55"/>
    <mergeCell ref="WRS54:WRS55"/>
    <mergeCell ref="WRT54:WRT55"/>
    <mergeCell ref="WRI54:WRI55"/>
    <mergeCell ref="WRJ54:WRJ55"/>
    <mergeCell ref="WRK54:WRK55"/>
    <mergeCell ref="WRL54:WRL55"/>
    <mergeCell ref="WRM54:WRM55"/>
    <mergeCell ref="WRN54:WRN55"/>
    <mergeCell ref="WRC54:WRC55"/>
    <mergeCell ref="WRD54:WRD55"/>
    <mergeCell ref="WRE54:WRE55"/>
    <mergeCell ref="WRF54:WRF55"/>
    <mergeCell ref="WRG54:WRG55"/>
    <mergeCell ref="WRH54:WRH55"/>
    <mergeCell ref="WQW54:WQW55"/>
    <mergeCell ref="WQX54:WQX55"/>
    <mergeCell ref="WQY54:WQY55"/>
    <mergeCell ref="WQZ54:WQZ55"/>
    <mergeCell ref="WRA54:WRA55"/>
    <mergeCell ref="WRB54:WRB55"/>
    <mergeCell ref="WQQ54:WQQ55"/>
    <mergeCell ref="WQR54:WQR55"/>
    <mergeCell ref="WQS54:WQS55"/>
    <mergeCell ref="WQT54:WQT55"/>
    <mergeCell ref="WQU54:WQU55"/>
    <mergeCell ref="WQV54:WQV55"/>
    <mergeCell ref="WQK54:WQK55"/>
    <mergeCell ref="WQL54:WQL55"/>
    <mergeCell ref="WQM54:WQM55"/>
    <mergeCell ref="WQN54:WQN55"/>
    <mergeCell ref="WQO54:WQO55"/>
    <mergeCell ref="WQP54:WQP55"/>
    <mergeCell ref="WQE54:WQE55"/>
    <mergeCell ref="WQF54:WQF55"/>
    <mergeCell ref="WQG54:WQG55"/>
    <mergeCell ref="WQH54:WQH55"/>
    <mergeCell ref="WQI54:WQI55"/>
    <mergeCell ref="WQJ54:WQJ55"/>
    <mergeCell ref="WPY54:WPY55"/>
    <mergeCell ref="WPZ54:WPZ55"/>
    <mergeCell ref="WQA54:WQA55"/>
    <mergeCell ref="WQB54:WQB55"/>
    <mergeCell ref="WQC54:WQC55"/>
    <mergeCell ref="WQD54:WQD55"/>
    <mergeCell ref="WPS54:WPS55"/>
    <mergeCell ref="WPT54:WPT55"/>
    <mergeCell ref="WPU54:WPU55"/>
    <mergeCell ref="WPV54:WPV55"/>
    <mergeCell ref="WPW54:WPW55"/>
    <mergeCell ref="WPX54:WPX55"/>
    <mergeCell ref="WPM54:WPM55"/>
    <mergeCell ref="WPN54:WPN55"/>
    <mergeCell ref="WPO54:WPO55"/>
    <mergeCell ref="WPP54:WPP55"/>
    <mergeCell ref="WPQ54:WPQ55"/>
    <mergeCell ref="WPR54:WPR55"/>
    <mergeCell ref="WPG54:WPG55"/>
    <mergeCell ref="WPH54:WPH55"/>
    <mergeCell ref="WPI54:WPI55"/>
    <mergeCell ref="WPJ54:WPJ55"/>
    <mergeCell ref="WPK54:WPK55"/>
    <mergeCell ref="WPL54:WPL55"/>
    <mergeCell ref="WPA54:WPA55"/>
    <mergeCell ref="WPB54:WPB55"/>
    <mergeCell ref="WPC54:WPC55"/>
    <mergeCell ref="WPD54:WPD55"/>
    <mergeCell ref="WPE54:WPE55"/>
    <mergeCell ref="WPF54:WPF55"/>
    <mergeCell ref="WOU54:WOU55"/>
    <mergeCell ref="WOV54:WOV55"/>
    <mergeCell ref="WOW54:WOW55"/>
    <mergeCell ref="WOX54:WOX55"/>
    <mergeCell ref="WOY54:WOY55"/>
    <mergeCell ref="WOZ54:WOZ55"/>
    <mergeCell ref="WOO54:WOO55"/>
    <mergeCell ref="WOP54:WOP55"/>
    <mergeCell ref="WOQ54:WOQ55"/>
    <mergeCell ref="WOR54:WOR55"/>
    <mergeCell ref="WOS54:WOS55"/>
    <mergeCell ref="WOT54:WOT55"/>
    <mergeCell ref="WOI54:WOI55"/>
    <mergeCell ref="WOJ54:WOJ55"/>
    <mergeCell ref="WOK54:WOK55"/>
    <mergeCell ref="WOL54:WOL55"/>
    <mergeCell ref="WOM54:WOM55"/>
    <mergeCell ref="WON54:WON55"/>
    <mergeCell ref="WOC54:WOC55"/>
    <mergeCell ref="WOD54:WOD55"/>
    <mergeCell ref="WOE54:WOE55"/>
    <mergeCell ref="WOF54:WOF55"/>
    <mergeCell ref="WOG54:WOG55"/>
    <mergeCell ref="WOH54:WOH55"/>
    <mergeCell ref="WNW54:WNW55"/>
    <mergeCell ref="WNX54:WNX55"/>
    <mergeCell ref="WNY54:WNY55"/>
    <mergeCell ref="WNZ54:WNZ55"/>
    <mergeCell ref="WOA54:WOA55"/>
    <mergeCell ref="WOB54:WOB55"/>
    <mergeCell ref="WNQ54:WNQ55"/>
    <mergeCell ref="WNR54:WNR55"/>
    <mergeCell ref="WNS54:WNS55"/>
    <mergeCell ref="WNT54:WNT55"/>
    <mergeCell ref="WNU54:WNU55"/>
    <mergeCell ref="WNV54:WNV55"/>
    <mergeCell ref="WNK54:WNK55"/>
    <mergeCell ref="WNL54:WNL55"/>
    <mergeCell ref="WNM54:WNM55"/>
    <mergeCell ref="WNN54:WNN55"/>
    <mergeCell ref="WNO54:WNO55"/>
    <mergeCell ref="WNP54:WNP55"/>
    <mergeCell ref="WNE54:WNE55"/>
    <mergeCell ref="WNF54:WNF55"/>
    <mergeCell ref="WNG54:WNG55"/>
    <mergeCell ref="WNH54:WNH55"/>
    <mergeCell ref="WNI54:WNI55"/>
    <mergeCell ref="WNJ54:WNJ55"/>
    <mergeCell ref="WMY54:WMY55"/>
    <mergeCell ref="WMZ54:WMZ55"/>
    <mergeCell ref="WNA54:WNA55"/>
    <mergeCell ref="WNB54:WNB55"/>
    <mergeCell ref="WNC54:WNC55"/>
    <mergeCell ref="WND54:WND55"/>
    <mergeCell ref="WMS54:WMS55"/>
    <mergeCell ref="WMT54:WMT55"/>
    <mergeCell ref="WMU54:WMU55"/>
    <mergeCell ref="WMV54:WMV55"/>
    <mergeCell ref="WMW54:WMW55"/>
    <mergeCell ref="WMX54:WMX55"/>
    <mergeCell ref="WMM54:WMM55"/>
    <mergeCell ref="WMN54:WMN55"/>
    <mergeCell ref="WMO54:WMO55"/>
    <mergeCell ref="WMP54:WMP55"/>
    <mergeCell ref="WMQ54:WMQ55"/>
    <mergeCell ref="WMR54:WMR55"/>
    <mergeCell ref="WMG54:WMG55"/>
    <mergeCell ref="WMH54:WMH55"/>
    <mergeCell ref="WMI54:WMI55"/>
    <mergeCell ref="WMJ54:WMJ55"/>
    <mergeCell ref="WMK54:WMK55"/>
    <mergeCell ref="WML54:WML55"/>
    <mergeCell ref="WMA54:WMA55"/>
    <mergeCell ref="WMB54:WMB55"/>
    <mergeCell ref="WMC54:WMC55"/>
    <mergeCell ref="WMD54:WMD55"/>
    <mergeCell ref="WME54:WME55"/>
    <mergeCell ref="WMF54:WMF55"/>
    <mergeCell ref="WLU54:WLU55"/>
    <mergeCell ref="WLV54:WLV55"/>
    <mergeCell ref="WLW54:WLW55"/>
    <mergeCell ref="WLX54:WLX55"/>
    <mergeCell ref="WLY54:WLY55"/>
    <mergeCell ref="WLZ54:WLZ55"/>
    <mergeCell ref="WLO54:WLO55"/>
    <mergeCell ref="WLP54:WLP55"/>
    <mergeCell ref="WLQ54:WLQ55"/>
    <mergeCell ref="WLR54:WLR55"/>
    <mergeCell ref="WLS54:WLS55"/>
    <mergeCell ref="WLT54:WLT55"/>
    <mergeCell ref="WLI54:WLI55"/>
    <mergeCell ref="WLJ54:WLJ55"/>
    <mergeCell ref="WLK54:WLK55"/>
    <mergeCell ref="WLL54:WLL55"/>
    <mergeCell ref="WLM54:WLM55"/>
    <mergeCell ref="WLN54:WLN55"/>
    <mergeCell ref="WLC54:WLC55"/>
    <mergeCell ref="WLD54:WLD55"/>
    <mergeCell ref="WLE54:WLE55"/>
    <mergeCell ref="WLF54:WLF55"/>
    <mergeCell ref="WLG54:WLG55"/>
    <mergeCell ref="WLH54:WLH55"/>
    <mergeCell ref="WKW54:WKW55"/>
    <mergeCell ref="WKX54:WKX55"/>
    <mergeCell ref="WKY54:WKY55"/>
    <mergeCell ref="WKZ54:WKZ55"/>
    <mergeCell ref="WLA54:WLA55"/>
    <mergeCell ref="WLB54:WLB55"/>
    <mergeCell ref="WKQ54:WKQ55"/>
    <mergeCell ref="WKR54:WKR55"/>
    <mergeCell ref="WKS54:WKS55"/>
    <mergeCell ref="WKT54:WKT55"/>
    <mergeCell ref="WKU54:WKU55"/>
    <mergeCell ref="WKV54:WKV55"/>
    <mergeCell ref="WKK54:WKK55"/>
    <mergeCell ref="WKL54:WKL55"/>
    <mergeCell ref="WKM54:WKM55"/>
    <mergeCell ref="WKN54:WKN55"/>
    <mergeCell ref="WKO54:WKO55"/>
    <mergeCell ref="WKP54:WKP55"/>
    <mergeCell ref="WKE54:WKE55"/>
    <mergeCell ref="WKF54:WKF55"/>
    <mergeCell ref="WKG54:WKG55"/>
    <mergeCell ref="WKH54:WKH55"/>
    <mergeCell ref="WKI54:WKI55"/>
    <mergeCell ref="WKJ54:WKJ55"/>
    <mergeCell ref="WJY54:WJY55"/>
    <mergeCell ref="WJZ54:WJZ55"/>
    <mergeCell ref="WKA54:WKA55"/>
    <mergeCell ref="WKB54:WKB55"/>
    <mergeCell ref="WKC54:WKC55"/>
    <mergeCell ref="WKD54:WKD55"/>
    <mergeCell ref="WJS54:WJS55"/>
    <mergeCell ref="WJT54:WJT55"/>
    <mergeCell ref="WJU54:WJU55"/>
    <mergeCell ref="WJV54:WJV55"/>
    <mergeCell ref="WJW54:WJW55"/>
    <mergeCell ref="WJX54:WJX55"/>
    <mergeCell ref="WJM54:WJM55"/>
    <mergeCell ref="WJN54:WJN55"/>
    <mergeCell ref="WJO54:WJO55"/>
    <mergeCell ref="WJP54:WJP55"/>
    <mergeCell ref="WJQ54:WJQ55"/>
    <mergeCell ref="WJR54:WJR55"/>
    <mergeCell ref="WJG54:WJG55"/>
    <mergeCell ref="WJH54:WJH55"/>
    <mergeCell ref="WJI54:WJI55"/>
    <mergeCell ref="WJJ54:WJJ55"/>
    <mergeCell ref="WJK54:WJK55"/>
    <mergeCell ref="WJL54:WJL55"/>
    <mergeCell ref="WJA54:WJA55"/>
    <mergeCell ref="WJB54:WJB55"/>
    <mergeCell ref="WJC54:WJC55"/>
    <mergeCell ref="WJD54:WJD55"/>
    <mergeCell ref="WJE54:WJE55"/>
    <mergeCell ref="WJF54:WJF55"/>
    <mergeCell ref="WIU54:WIU55"/>
    <mergeCell ref="WIV54:WIV55"/>
    <mergeCell ref="WIW54:WIW55"/>
    <mergeCell ref="WIX54:WIX55"/>
    <mergeCell ref="WIY54:WIY55"/>
    <mergeCell ref="WIZ54:WIZ55"/>
    <mergeCell ref="WIO54:WIO55"/>
    <mergeCell ref="WIP54:WIP55"/>
    <mergeCell ref="WIQ54:WIQ55"/>
    <mergeCell ref="WIR54:WIR55"/>
    <mergeCell ref="WIS54:WIS55"/>
    <mergeCell ref="WIT54:WIT55"/>
    <mergeCell ref="WII54:WII55"/>
    <mergeCell ref="WIJ54:WIJ55"/>
    <mergeCell ref="WIK54:WIK55"/>
    <mergeCell ref="WIL54:WIL55"/>
    <mergeCell ref="WIM54:WIM55"/>
    <mergeCell ref="WIN54:WIN55"/>
    <mergeCell ref="WIC54:WIC55"/>
    <mergeCell ref="WID54:WID55"/>
    <mergeCell ref="WIE54:WIE55"/>
    <mergeCell ref="WIF54:WIF55"/>
    <mergeCell ref="WIG54:WIG55"/>
    <mergeCell ref="WIH54:WIH55"/>
    <mergeCell ref="WHW54:WHW55"/>
    <mergeCell ref="WHX54:WHX55"/>
    <mergeCell ref="WHY54:WHY55"/>
    <mergeCell ref="WHZ54:WHZ55"/>
    <mergeCell ref="WIA54:WIA55"/>
    <mergeCell ref="WIB54:WIB55"/>
    <mergeCell ref="WHQ54:WHQ55"/>
    <mergeCell ref="WHR54:WHR55"/>
    <mergeCell ref="WHS54:WHS55"/>
    <mergeCell ref="WHT54:WHT55"/>
    <mergeCell ref="WHU54:WHU55"/>
    <mergeCell ref="WHV54:WHV55"/>
    <mergeCell ref="WHK54:WHK55"/>
    <mergeCell ref="WHL54:WHL55"/>
    <mergeCell ref="WHM54:WHM55"/>
    <mergeCell ref="WHN54:WHN55"/>
    <mergeCell ref="WHO54:WHO55"/>
    <mergeCell ref="WHP54:WHP55"/>
    <mergeCell ref="WHE54:WHE55"/>
    <mergeCell ref="WHF54:WHF55"/>
    <mergeCell ref="WHG54:WHG55"/>
    <mergeCell ref="WHH54:WHH55"/>
    <mergeCell ref="WHI54:WHI55"/>
    <mergeCell ref="WHJ54:WHJ55"/>
    <mergeCell ref="WGY54:WGY55"/>
    <mergeCell ref="WGZ54:WGZ55"/>
    <mergeCell ref="WHA54:WHA55"/>
    <mergeCell ref="WHB54:WHB55"/>
    <mergeCell ref="WHC54:WHC55"/>
    <mergeCell ref="WHD54:WHD55"/>
    <mergeCell ref="WGS54:WGS55"/>
    <mergeCell ref="WGT54:WGT55"/>
    <mergeCell ref="WGU54:WGU55"/>
    <mergeCell ref="WGV54:WGV55"/>
    <mergeCell ref="WGW54:WGW55"/>
    <mergeCell ref="WGX54:WGX55"/>
    <mergeCell ref="WGM54:WGM55"/>
    <mergeCell ref="WGN54:WGN55"/>
    <mergeCell ref="WGO54:WGO55"/>
    <mergeCell ref="WGP54:WGP55"/>
    <mergeCell ref="WGQ54:WGQ55"/>
    <mergeCell ref="WGR54:WGR55"/>
    <mergeCell ref="WGG54:WGG55"/>
    <mergeCell ref="WGH54:WGH55"/>
    <mergeCell ref="WGI54:WGI55"/>
    <mergeCell ref="WGJ54:WGJ55"/>
    <mergeCell ref="WGK54:WGK55"/>
    <mergeCell ref="WGL54:WGL55"/>
    <mergeCell ref="WGA54:WGA55"/>
    <mergeCell ref="WGB54:WGB55"/>
    <mergeCell ref="WGC54:WGC55"/>
    <mergeCell ref="WGD54:WGD55"/>
    <mergeCell ref="WGE54:WGE55"/>
    <mergeCell ref="WGF54:WGF55"/>
    <mergeCell ref="WFU54:WFU55"/>
    <mergeCell ref="WFV54:WFV55"/>
    <mergeCell ref="WFW54:WFW55"/>
    <mergeCell ref="WFX54:WFX55"/>
    <mergeCell ref="WFY54:WFY55"/>
    <mergeCell ref="WFZ54:WFZ55"/>
    <mergeCell ref="WFO54:WFO55"/>
    <mergeCell ref="WFP54:WFP55"/>
    <mergeCell ref="WFQ54:WFQ55"/>
    <mergeCell ref="WFR54:WFR55"/>
    <mergeCell ref="WFS54:WFS55"/>
    <mergeCell ref="WFT54:WFT55"/>
    <mergeCell ref="WFI54:WFI55"/>
    <mergeCell ref="WFJ54:WFJ55"/>
    <mergeCell ref="WFK54:WFK55"/>
    <mergeCell ref="WFL54:WFL55"/>
    <mergeCell ref="WFM54:WFM55"/>
    <mergeCell ref="WFN54:WFN55"/>
    <mergeCell ref="WFC54:WFC55"/>
    <mergeCell ref="WFD54:WFD55"/>
    <mergeCell ref="WFE54:WFE55"/>
    <mergeCell ref="WFF54:WFF55"/>
    <mergeCell ref="WFG54:WFG55"/>
    <mergeCell ref="WFH54:WFH55"/>
    <mergeCell ref="WEW54:WEW55"/>
    <mergeCell ref="WEX54:WEX55"/>
    <mergeCell ref="WEY54:WEY55"/>
    <mergeCell ref="WEZ54:WEZ55"/>
    <mergeCell ref="WFA54:WFA55"/>
    <mergeCell ref="WFB54:WFB55"/>
    <mergeCell ref="WEQ54:WEQ55"/>
    <mergeCell ref="WER54:WER55"/>
    <mergeCell ref="WES54:WES55"/>
    <mergeCell ref="WET54:WET55"/>
    <mergeCell ref="WEU54:WEU55"/>
    <mergeCell ref="WEV54:WEV55"/>
    <mergeCell ref="WEK54:WEK55"/>
    <mergeCell ref="WEL54:WEL55"/>
    <mergeCell ref="WEM54:WEM55"/>
    <mergeCell ref="WEN54:WEN55"/>
    <mergeCell ref="WEO54:WEO55"/>
    <mergeCell ref="WEP54:WEP55"/>
    <mergeCell ref="WEE54:WEE55"/>
    <mergeCell ref="WEF54:WEF55"/>
    <mergeCell ref="WEG54:WEG55"/>
    <mergeCell ref="WEH54:WEH55"/>
    <mergeCell ref="WEI54:WEI55"/>
    <mergeCell ref="WEJ54:WEJ55"/>
    <mergeCell ref="WDY54:WDY55"/>
    <mergeCell ref="WDZ54:WDZ55"/>
    <mergeCell ref="WEA54:WEA55"/>
    <mergeCell ref="WEB54:WEB55"/>
    <mergeCell ref="WEC54:WEC55"/>
    <mergeCell ref="WED54:WED55"/>
    <mergeCell ref="WDS54:WDS55"/>
    <mergeCell ref="WDT54:WDT55"/>
    <mergeCell ref="WDU54:WDU55"/>
    <mergeCell ref="WDV54:WDV55"/>
    <mergeCell ref="WDW54:WDW55"/>
    <mergeCell ref="WDX54:WDX55"/>
    <mergeCell ref="WDM54:WDM55"/>
    <mergeCell ref="WDN54:WDN55"/>
    <mergeCell ref="WDO54:WDO55"/>
    <mergeCell ref="WDP54:WDP55"/>
    <mergeCell ref="WDQ54:WDQ55"/>
    <mergeCell ref="WDR54:WDR55"/>
    <mergeCell ref="WDG54:WDG55"/>
    <mergeCell ref="WDH54:WDH55"/>
    <mergeCell ref="WDI54:WDI55"/>
    <mergeCell ref="WDJ54:WDJ55"/>
    <mergeCell ref="WDK54:WDK55"/>
    <mergeCell ref="WDL54:WDL55"/>
    <mergeCell ref="WDA54:WDA55"/>
    <mergeCell ref="WDB54:WDB55"/>
    <mergeCell ref="WDC54:WDC55"/>
    <mergeCell ref="WDD54:WDD55"/>
    <mergeCell ref="WDE54:WDE55"/>
    <mergeCell ref="WDF54:WDF55"/>
    <mergeCell ref="WCU54:WCU55"/>
    <mergeCell ref="WCV54:WCV55"/>
    <mergeCell ref="WCW54:WCW55"/>
    <mergeCell ref="WCX54:WCX55"/>
    <mergeCell ref="WCY54:WCY55"/>
    <mergeCell ref="WCZ54:WCZ55"/>
    <mergeCell ref="WCO54:WCO55"/>
    <mergeCell ref="WCP54:WCP55"/>
    <mergeCell ref="WCQ54:WCQ55"/>
    <mergeCell ref="WCR54:WCR55"/>
    <mergeCell ref="WCS54:WCS55"/>
    <mergeCell ref="WCT54:WCT55"/>
    <mergeCell ref="WCI54:WCI55"/>
    <mergeCell ref="WCJ54:WCJ55"/>
    <mergeCell ref="WCK54:WCK55"/>
    <mergeCell ref="WCL54:WCL55"/>
    <mergeCell ref="WCM54:WCM55"/>
    <mergeCell ref="WCN54:WCN55"/>
    <mergeCell ref="WCC54:WCC55"/>
    <mergeCell ref="WCD54:WCD55"/>
    <mergeCell ref="WCE54:WCE55"/>
    <mergeCell ref="WCF54:WCF55"/>
    <mergeCell ref="WCG54:WCG55"/>
    <mergeCell ref="WCH54:WCH55"/>
    <mergeCell ref="WBW54:WBW55"/>
    <mergeCell ref="WBX54:WBX55"/>
    <mergeCell ref="WBY54:WBY55"/>
    <mergeCell ref="WBZ54:WBZ55"/>
    <mergeCell ref="WCA54:WCA55"/>
    <mergeCell ref="WCB54:WCB55"/>
    <mergeCell ref="WBQ54:WBQ55"/>
    <mergeCell ref="WBR54:WBR55"/>
    <mergeCell ref="WBS54:WBS55"/>
    <mergeCell ref="WBT54:WBT55"/>
    <mergeCell ref="WBU54:WBU55"/>
    <mergeCell ref="WBV54:WBV55"/>
    <mergeCell ref="WBK54:WBK55"/>
    <mergeCell ref="WBL54:WBL55"/>
    <mergeCell ref="WBM54:WBM55"/>
    <mergeCell ref="WBN54:WBN55"/>
    <mergeCell ref="WBO54:WBO55"/>
    <mergeCell ref="WBP54:WBP55"/>
    <mergeCell ref="WBE54:WBE55"/>
    <mergeCell ref="WBF54:WBF55"/>
    <mergeCell ref="WBG54:WBG55"/>
    <mergeCell ref="WBH54:WBH55"/>
    <mergeCell ref="WBI54:WBI55"/>
    <mergeCell ref="WBJ54:WBJ55"/>
    <mergeCell ref="WAY54:WAY55"/>
    <mergeCell ref="WAZ54:WAZ55"/>
    <mergeCell ref="WBA54:WBA55"/>
    <mergeCell ref="WBB54:WBB55"/>
    <mergeCell ref="WBC54:WBC55"/>
    <mergeCell ref="WBD54:WBD55"/>
    <mergeCell ref="WAS54:WAS55"/>
    <mergeCell ref="WAT54:WAT55"/>
    <mergeCell ref="WAU54:WAU55"/>
    <mergeCell ref="WAV54:WAV55"/>
    <mergeCell ref="WAW54:WAW55"/>
    <mergeCell ref="WAX54:WAX55"/>
    <mergeCell ref="WAM54:WAM55"/>
    <mergeCell ref="WAN54:WAN55"/>
    <mergeCell ref="WAO54:WAO55"/>
    <mergeCell ref="WAP54:WAP55"/>
    <mergeCell ref="WAQ54:WAQ55"/>
    <mergeCell ref="WAR54:WAR55"/>
    <mergeCell ref="WAG54:WAG55"/>
    <mergeCell ref="WAH54:WAH55"/>
    <mergeCell ref="WAI54:WAI55"/>
    <mergeCell ref="WAJ54:WAJ55"/>
    <mergeCell ref="WAK54:WAK55"/>
    <mergeCell ref="WAL54:WAL55"/>
    <mergeCell ref="WAA54:WAA55"/>
    <mergeCell ref="WAB54:WAB55"/>
    <mergeCell ref="WAC54:WAC55"/>
    <mergeCell ref="WAD54:WAD55"/>
    <mergeCell ref="WAE54:WAE55"/>
    <mergeCell ref="WAF54:WAF55"/>
    <mergeCell ref="VZU54:VZU55"/>
    <mergeCell ref="VZV54:VZV55"/>
    <mergeCell ref="VZW54:VZW55"/>
    <mergeCell ref="VZX54:VZX55"/>
    <mergeCell ref="VZY54:VZY55"/>
    <mergeCell ref="VZZ54:VZZ55"/>
    <mergeCell ref="VZO54:VZO55"/>
    <mergeCell ref="VZP54:VZP55"/>
    <mergeCell ref="VZQ54:VZQ55"/>
    <mergeCell ref="VZR54:VZR55"/>
    <mergeCell ref="VZS54:VZS55"/>
    <mergeCell ref="VZT54:VZT55"/>
    <mergeCell ref="VZI54:VZI55"/>
    <mergeCell ref="VZJ54:VZJ55"/>
    <mergeCell ref="VZK54:VZK55"/>
    <mergeCell ref="VZL54:VZL55"/>
    <mergeCell ref="VZM54:VZM55"/>
    <mergeCell ref="VZN54:VZN55"/>
    <mergeCell ref="VZC54:VZC55"/>
    <mergeCell ref="VZD54:VZD55"/>
    <mergeCell ref="VZE54:VZE55"/>
    <mergeCell ref="VZF54:VZF55"/>
    <mergeCell ref="VZG54:VZG55"/>
    <mergeCell ref="VZH54:VZH55"/>
    <mergeCell ref="VYW54:VYW55"/>
    <mergeCell ref="VYX54:VYX55"/>
    <mergeCell ref="VYY54:VYY55"/>
    <mergeCell ref="VYZ54:VYZ55"/>
    <mergeCell ref="VZA54:VZA55"/>
    <mergeCell ref="VZB54:VZB55"/>
    <mergeCell ref="VYQ54:VYQ55"/>
    <mergeCell ref="VYR54:VYR55"/>
    <mergeCell ref="VYS54:VYS55"/>
    <mergeCell ref="VYT54:VYT55"/>
    <mergeCell ref="VYU54:VYU55"/>
    <mergeCell ref="VYV54:VYV55"/>
    <mergeCell ref="VYK54:VYK55"/>
    <mergeCell ref="VYL54:VYL55"/>
    <mergeCell ref="VYM54:VYM55"/>
    <mergeCell ref="VYN54:VYN55"/>
    <mergeCell ref="VYO54:VYO55"/>
    <mergeCell ref="VYP54:VYP55"/>
    <mergeCell ref="VYE54:VYE55"/>
    <mergeCell ref="VYF54:VYF55"/>
    <mergeCell ref="VYG54:VYG55"/>
    <mergeCell ref="VYH54:VYH55"/>
    <mergeCell ref="VYI54:VYI55"/>
    <mergeCell ref="VYJ54:VYJ55"/>
    <mergeCell ref="VXY54:VXY55"/>
    <mergeCell ref="VXZ54:VXZ55"/>
    <mergeCell ref="VYA54:VYA55"/>
    <mergeCell ref="VYB54:VYB55"/>
    <mergeCell ref="VYC54:VYC55"/>
    <mergeCell ref="VYD54:VYD55"/>
    <mergeCell ref="VXS54:VXS55"/>
    <mergeCell ref="VXT54:VXT55"/>
    <mergeCell ref="VXU54:VXU55"/>
    <mergeCell ref="VXV54:VXV55"/>
    <mergeCell ref="VXW54:VXW55"/>
    <mergeCell ref="VXX54:VXX55"/>
    <mergeCell ref="VXM54:VXM55"/>
    <mergeCell ref="VXN54:VXN55"/>
    <mergeCell ref="VXO54:VXO55"/>
    <mergeCell ref="VXP54:VXP55"/>
    <mergeCell ref="VXQ54:VXQ55"/>
    <mergeCell ref="VXR54:VXR55"/>
    <mergeCell ref="VXG54:VXG55"/>
    <mergeCell ref="VXH54:VXH55"/>
    <mergeCell ref="VXI54:VXI55"/>
    <mergeCell ref="VXJ54:VXJ55"/>
    <mergeCell ref="VXK54:VXK55"/>
    <mergeCell ref="VXL54:VXL55"/>
    <mergeCell ref="VXA54:VXA55"/>
    <mergeCell ref="VXB54:VXB55"/>
    <mergeCell ref="VXC54:VXC55"/>
    <mergeCell ref="VXD54:VXD55"/>
    <mergeCell ref="VXE54:VXE55"/>
    <mergeCell ref="VXF54:VXF55"/>
    <mergeCell ref="VWU54:VWU55"/>
    <mergeCell ref="VWV54:VWV55"/>
    <mergeCell ref="VWW54:VWW55"/>
    <mergeCell ref="VWX54:VWX55"/>
    <mergeCell ref="VWY54:VWY55"/>
    <mergeCell ref="VWZ54:VWZ55"/>
    <mergeCell ref="VWO54:VWO55"/>
    <mergeCell ref="VWP54:VWP55"/>
    <mergeCell ref="VWQ54:VWQ55"/>
    <mergeCell ref="VWR54:VWR55"/>
    <mergeCell ref="VWS54:VWS55"/>
    <mergeCell ref="VWT54:VWT55"/>
    <mergeCell ref="VWI54:VWI55"/>
    <mergeCell ref="VWJ54:VWJ55"/>
    <mergeCell ref="VWK54:VWK55"/>
    <mergeCell ref="VWL54:VWL55"/>
    <mergeCell ref="VWM54:VWM55"/>
    <mergeCell ref="VWN54:VWN55"/>
    <mergeCell ref="VWC54:VWC55"/>
    <mergeCell ref="VWD54:VWD55"/>
    <mergeCell ref="VWE54:VWE55"/>
    <mergeCell ref="VWF54:VWF55"/>
    <mergeCell ref="VWG54:VWG55"/>
    <mergeCell ref="VWH54:VWH55"/>
    <mergeCell ref="VVW54:VVW55"/>
    <mergeCell ref="VVX54:VVX55"/>
    <mergeCell ref="VVY54:VVY55"/>
    <mergeCell ref="VVZ54:VVZ55"/>
    <mergeCell ref="VWA54:VWA55"/>
    <mergeCell ref="VWB54:VWB55"/>
    <mergeCell ref="VVQ54:VVQ55"/>
    <mergeCell ref="VVR54:VVR55"/>
    <mergeCell ref="VVS54:VVS55"/>
    <mergeCell ref="VVT54:VVT55"/>
    <mergeCell ref="VVU54:VVU55"/>
    <mergeCell ref="VVV54:VVV55"/>
    <mergeCell ref="VVK54:VVK55"/>
    <mergeCell ref="VVL54:VVL55"/>
    <mergeCell ref="VVM54:VVM55"/>
    <mergeCell ref="VVN54:VVN55"/>
    <mergeCell ref="VVO54:VVO55"/>
    <mergeCell ref="VVP54:VVP55"/>
    <mergeCell ref="VVE54:VVE55"/>
    <mergeCell ref="VVF54:VVF55"/>
    <mergeCell ref="VVG54:VVG55"/>
    <mergeCell ref="VVH54:VVH55"/>
    <mergeCell ref="VVI54:VVI55"/>
    <mergeCell ref="VVJ54:VVJ55"/>
    <mergeCell ref="VUY54:VUY55"/>
    <mergeCell ref="VUZ54:VUZ55"/>
    <mergeCell ref="VVA54:VVA55"/>
    <mergeCell ref="VVB54:VVB55"/>
    <mergeCell ref="VVC54:VVC55"/>
    <mergeCell ref="VVD54:VVD55"/>
    <mergeCell ref="VUS54:VUS55"/>
    <mergeCell ref="VUT54:VUT55"/>
    <mergeCell ref="VUU54:VUU55"/>
    <mergeCell ref="VUV54:VUV55"/>
    <mergeCell ref="VUW54:VUW55"/>
    <mergeCell ref="VUX54:VUX55"/>
    <mergeCell ref="VUM54:VUM55"/>
    <mergeCell ref="VUN54:VUN55"/>
    <mergeCell ref="VUO54:VUO55"/>
    <mergeCell ref="VUP54:VUP55"/>
    <mergeCell ref="VUQ54:VUQ55"/>
    <mergeCell ref="VUR54:VUR55"/>
    <mergeCell ref="VUG54:VUG55"/>
    <mergeCell ref="VUH54:VUH55"/>
    <mergeCell ref="VUI54:VUI55"/>
    <mergeCell ref="VUJ54:VUJ55"/>
    <mergeCell ref="VUK54:VUK55"/>
    <mergeCell ref="VUL54:VUL55"/>
    <mergeCell ref="VUA54:VUA55"/>
    <mergeCell ref="VUB54:VUB55"/>
    <mergeCell ref="VUC54:VUC55"/>
    <mergeCell ref="VUD54:VUD55"/>
    <mergeCell ref="VUE54:VUE55"/>
    <mergeCell ref="VUF54:VUF55"/>
    <mergeCell ref="VTU54:VTU55"/>
    <mergeCell ref="VTV54:VTV55"/>
    <mergeCell ref="VTW54:VTW55"/>
    <mergeCell ref="VTX54:VTX55"/>
    <mergeCell ref="VTY54:VTY55"/>
    <mergeCell ref="VTZ54:VTZ55"/>
    <mergeCell ref="VTO54:VTO55"/>
    <mergeCell ref="VTP54:VTP55"/>
    <mergeCell ref="VTQ54:VTQ55"/>
    <mergeCell ref="VTR54:VTR55"/>
    <mergeCell ref="VTS54:VTS55"/>
    <mergeCell ref="VTT54:VTT55"/>
    <mergeCell ref="VTI54:VTI55"/>
    <mergeCell ref="VTJ54:VTJ55"/>
    <mergeCell ref="VTK54:VTK55"/>
    <mergeCell ref="VTL54:VTL55"/>
    <mergeCell ref="VTM54:VTM55"/>
    <mergeCell ref="VTN54:VTN55"/>
    <mergeCell ref="VTC54:VTC55"/>
    <mergeCell ref="VTD54:VTD55"/>
    <mergeCell ref="VTE54:VTE55"/>
    <mergeCell ref="VTF54:VTF55"/>
    <mergeCell ref="VTG54:VTG55"/>
    <mergeCell ref="VTH54:VTH55"/>
    <mergeCell ref="VSW54:VSW55"/>
    <mergeCell ref="VSX54:VSX55"/>
    <mergeCell ref="VSY54:VSY55"/>
    <mergeCell ref="VSZ54:VSZ55"/>
    <mergeCell ref="VTA54:VTA55"/>
    <mergeCell ref="VTB54:VTB55"/>
    <mergeCell ref="VSQ54:VSQ55"/>
    <mergeCell ref="VSR54:VSR55"/>
    <mergeCell ref="VSS54:VSS55"/>
    <mergeCell ref="VST54:VST55"/>
    <mergeCell ref="VSU54:VSU55"/>
    <mergeCell ref="VSV54:VSV55"/>
    <mergeCell ref="VSK54:VSK55"/>
    <mergeCell ref="VSL54:VSL55"/>
    <mergeCell ref="VSM54:VSM55"/>
    <mergeCell ref="VSN54:VSN55"/>
    <mergeCell ref="VSO54:VSO55"/>
    <mergeCell ref="VSP54:VSP55"/>
    <mergeCell ref="VSE54:VSE55"/>
    <mergeCell ref="VSF54:VSF55"/>
    <mergeCell ref="VSG54:VSG55"/>
    <mergeCell ref="VSH54:VSH55"/>
    <mergeCell ref="VSI54:VSI55"/>
    <mergeCell ref="VSJ54:VSJ55"/>
    <mergeCell ref="VRY54:VRY55"/>
    <mergeCell ref="VRZ54:VRZ55"/>
    <mergeCell ref="VSA54:VSA55"/>
    <mergeCell ref="VSB54:VSB55"/>
    <mergeCell ref="VSC54:VSC55"/>
    <mergeCell ref="VSD54:VSD55"/>
    <mergeCell ref="VRS54:VRS55"/>
    <mergeCell ref="VRT54:VRT55"/>
    <mergeCell ref="VRU54:VRU55"/>
    <mergeCell ref="VRV54:VRV55"/>
    <mergeCell ref="VRW54:VRW55"/>
    <mergeCell ref="VRX54:VRX55"/>
    <mergeCell ref="VRM54:VRM55"/>
    <mergeCell ref="VRN54:VRN55"/>
    <mergeCell ref="VRO54:VRO55"/>
    <mergeCell ref="VRP54:VRP55"/>
    <mergeCell ref="VRQ54:VRQ55"/>
    <mergeCell ref="VRR54:VRR55"/>
    <mergeCell ref="VRG54:VRG55"/>
    <mergeCell ref="VRH54:VRH55"/>
    <mergeCell ref="VRI54:VRI55"/>
    <mergeCell ref="VRJ54:VRJ55"/>
    <mergeCell ref="VRK54:VRK55"/>
    <mergeCell ref="VRL54:VRL55"/>
    <mergeCell ref="VRA54:VRA55"/>
    <mergeCell ref="VRB54:VRB55"/>
    <mergeCell ref="VRC54:VRC55"/>
    <mergeCell ref="VRD54:VRD55"/>
    <mergeCell ref="VRE54:VRE55"/>
    <mergeCell ref="VRF54:VRF55"/>
    <mergeCell ref="VQU54:VQU55"/>
    <mergeCell ref="VQV54:VQV55"/>
    <mergeCell ref="VQW54:VQW55"/>
    <mergeCell ref="VQX54:VQX55"/>
    <mergeCell ref="VQY54:VQY55"/>
    <mergeCell ref="VQZ54:VQZ55"/>
    <mergeCell ref="VQO54:VQO55"/>
    <mergeCell ref="VQP54:VQP55"/>
    <mergeCell ref="VQQ54:VQQ55"/>
    <mergeCell ref="VQR54:VQR55"/>
    <mergeCell ref="VQS54:VQS55"/>
    <mergeCell ref="VQT54:VQT55"/>
    <mergeCell ref="VQI54:VQI55"/>
    <mergeCell ref="VQJ54:VQJ55"/>
    <mergeCell ref="VQK54:VQK55"/>
    <mergeCell ref="VQL54:VQL55"/>
    <mergeCell ref="VQM54:VQM55"/>
    <mergeCell ref="VQN54:VQN55"/>
    <mergeCell ref="VQC54:VQC55"/>
    <mergeCell ref="VQD54:VQD55"/>
    <mergeCell ref="VQE54:VQE55"/>
    <mergeCell ref="VQF54:VQF55"/>
    <mergeCell ref="VQG54:VQG55"/>
    <mergeCell ref="VQH54:VQH55"/>
    <mergeCell ref="VPW54:VPW55"/>
    <mergeCell ref="VPX54:VPX55"/>
    <mergeCell ref="VPY54:VPY55"/>
    <mergeCell ref="VPZ54:VPZ55"/>
    <mergeCell ref="VQA54:VQA55"/>
    <mergeCell ref="VQB54:VQB55"/>
    <mergeCell ref="VPQ54:VPQ55"/>
    <mergeCell ref="VPR54:VPR55"/>
    <mergeCell ref="VPS54:VPS55"/>
    <mergeCell ref="VPT54:VPT55"/>
    <mergeCell ref="VPU54:VPU55"/>
    <mergeCell ref="VPV54:VPV55"/>
    <mergeCell ref="VPK54:VPK55"/>
    <mergeCell ref="VPL54:VPL55"/>
    <mergeCell ref="VPM54:VPM55"/>
    <mergeCell ref="VPN54:VPN55"/>
    <mergeCell ref="VPO54:VPO55"/>
    <mergeCell ref="VPP54:VPP55"/>
    <mergeCell ref="VPE54:VPE55"/>
    <mergeCell ref="VPF54:VPF55"/>
    <mergeCell ref="VPG54:VPG55"/>
    <mergeCell ref="VPH54:VPH55"/>
    <mergeCell ref="VPI54:VPI55"/>
    <mergeCell ref="VPJ54:VPJ55"/>
    <mergeCell ref="VOY54:VOY55"/>
    <mergeCell ref="VOZ54:VOZ55"/>
    <mergeCell ref="VPA54:VPA55"/>
    <mergeCell ref="VPB54:VPB55"/>
    <mergeCell ref="VPC54:VPC55"/>
    <mergeCell ref="VPD54:VPD55"/>
    <mergeCell ref="VOS54:VOS55"/>
    <mergeCell ref="VOT54:VOT55"/>
    <mergeCell ref="VOU54:VOU55"/>
    <mergeCell ref="VOV54:VOV55"/>
    <mergeCell ref="VOW54:VOW55"/>
    <mergeCell ref="VOX54:VOX55"/>
    <mergeCell ref="VOM54:VOM55"/>
    <mergeCell ref="VON54:VON55"/>
    <mergeCell ref="VOO54:VOO55"/>
    <mergeCell ref="VOP54:VOP55"/>
    <mergeCell ref="VOQ54:VOQ55"/>
    <mergeCell ref="VOR54:VOR55"/>
    <mergeCell ref="VOG54:VOG55"/>
    <mergeCell ref="VOH54:VOH55"/>
    <mergeCell ref="VOI54:VOI55"/>
    <mergeCell ref="VOJ54:VOJ55"/>
    <mergeCell ref="VOK54:VOK55"/>
    <mergeCell ref="VOL54:VOL55"/>
    <mergeCell ref="VOA54:VOA55"/>
    <mergeCell ref="VOB54:VOB55"/>
    <mergeCell ref="VOC54:VOC55"/>
    <mergeCell ref="VOD54:VOD55"/>
    <mergeCell ref="VOE54:VOE55"/>
    <mergeCell ref="VOF54:VOF55"/>
    <mergeCell ref="VNU54:VNU55"/>
    <mergeCell ref="VNV54:VNV55"/>
    <mergeCell ref="VNW54:VNW55"/>
    <mergeCell ref="VNX54:VNX55"/>
    <mergeCell ref="VNY54:VNY55"/>
    <mergeCell ref="VNZ54:VNZ55"/>
    <mergeCell ref="VNO54:VNO55"/>
    <mergeCell ref="VNP54:VNP55"/>
    <mergeCell ref="VNQ54:VNQ55"/>
    <mergeCell ref="VNR54:VNR55"/>
    <mergeCell ref="VNS54:VNS55"/>
    <mergeCell ref="VNT54:VNT55"/>
    <mergeCell ref="VNI54:VNI55"/>
    <mergeCell ref="VNJ54:VNJ55"/>
    <mergeCell ref="VNK54:VNK55"/>
    <mergeCell ref="VNL54:VNL55"/>
    <mergeCell ref="VNM54:VNM55"/>
    <mergeCell ref="VNN54:VNN55"/>
    <mergeCell ref="VNC54:VNC55"/>
    <mergeCell ref="VND54:VND55"/>
    <mergeCell ref="VNE54:VNE55"/>
    <mergeCell ref="VNF54:VNF55"/>
    <mergeCell ref="VNG54:VNG55"/>
    <mergeCell ref="VNH54:VNH55"/>
    <mergeCell ref="VMW54:VMW55"/>
    <mergeCell ref="VMX54:VMX55"/>
    <mergeCell ref="VMY54:VMY55"/>
    <mergeCell ref="VMZ54:VMZ55"/>
    <mergeCell ref="VNA54:VNA55"/>
    <mergeCell ref="VNB54:VNB55"/>
    <mergeCell ref="VMQ54:VMQ55"/>
    <mergeCell ref="VMR54:VMR55"/>
    <mergeCell ref="VMS54:VMS55"/>
    <mergeCell ref="VMT54:VMT55"/>
    <mergeCell ref="VMU54:VMU55"/>
    <mergeCell ref="VMV54:VMV55"/>
    <mergeCell ref="VMK54:VMK55"/>
    <mergeCell ref="VML54:VML55"/>
    <mergeCell ref="VMM54:VMM55"/>
    <mergeCell ref="VMN54:VMN55"/>
    <mergeCell ref="VMO54:VMO55"/>
    <mergeCell ref="VMP54:VMP55"/>
    <mergeCell ref="VME54:VME55"/>
    <mergeCell ref="VMF54:VMF55"/>
    <mergeCell ref="VMG54:VMG55"/>
    <mergeCell ref="VMH54:VMH55"/>
    <mergeCell ref="VMI54:VMI55"/>
    <mergeCell ref="VMJ54:VMJ55"/>
    <mergeCell ref="VLY54:VLY55"/>
    <mergeCell ref="VLZ54:VLZ55"/>
    <mergeCell ref="VMA54:VMA55"/>
    <mergeCell ref="VMB54:VMB55"/>
    <mergeCell ref="VMC54:VMC55"/>
    <mergeCell ref="VMD54:VMD55"/>
    <mergeCell ref="VLS54:VLS55"/>
    <mergeCell ref="VLT54:VLT55"/>
    <mergeCell ref="VLU54:VLU55"/>
    <mergeCell ref="VLV54:VLV55"/>
    <mergeCell ref="VLW54:VLW55"/>
    <mergeCell ref="VLX54:VLX55"/>
    <mergeCell ref="VLM54:VLM55"/>
    <mergeCell ref="VLN54:VLN55"/>
    <mergeCell ref="VLO54:VLO55"/>
    <mergeCell ref="VLP54:VLP55"/>
    <mergeCell ref="VLQ54:VLQ55"/>
    <mergeCell ref="VLR54:VLR55"/>
    <mergeCell ref="VLG54:VLG55"/>
    <mergeCell ref="VLH54:VLH55"/>
    <mergeCell ref="VLI54:VLI55"/>
    <mergeCell ref="VLJ54:VLJ55"/>
    <mergeCell ref="VLK54:VLK55"/>
    <mergeCell ref="VLL54:VLL55"/>
    <mergeCell ref="VLA54:VLA55"/>
    <mergeCell ref="VLB54:VLB55"/>
    <mergeCell ref="VLC54:VLC55"/>
    <mergeCell ref="VLD54:VLD55"/>
    <mergeCell ref="VLE54:VLE55"/>
    <mergeCell ref="VLF54:VLF55"/>
    <mergeCell ref="VKU54:VKU55"/>
    <mergeCell ref="VKV54:VKV55"/>
    <mergeCell ref="VKW54:VKW55"/>
    <mergeCell ref="VKX54:VKX55"/>
    <mergeCell ref="VKY54:VKY55"/>
    <mergeCell ref="VKZ54:VKZ55"/>
    <mergeCell ref="VKO54:VKO55"/>
    <mergeCell ref="VKP54:VKP55"/>
    <mergeCell ref="VKQ54:VKQ55"/>
    <mergeCell ref="VKR54:VKR55"/>
    <mergeCell ref="VKS54:VKS55"/>
    <mergeCell ref="VKT54:VKT55"/>
    <mergeCell ref="VKI54:VKI55"/>
    <mergeCell ref="VKJ54:VKJ55"/>
    <mergeCell ref="VKK54:VKK55"/>
    <mergeCell ref="VKL54:VKL55"/>
    <mergeCell ref="VKM54:VKM55"/>
    <mergeCell ref="VKN54:VKN55"/>
    <mergeCell ref="VKC54:VKC55"/>
    <mergeCell ref="VKD54:VKD55"/>
    <mergeCell ref="VKE54:VKE55"/>
    <mergeCell ref="VKF54:VKF55"/>
    <mergeCell ref="VKG54:VKG55"/>
    <mergeCell ref="VKH54:VKH55"/>
    <mergeCell ref="VJW54:VJW55"/>
    <mergeCell ref="VJX54:VJX55"/>
    <mergeCell ref="VJY54:VJY55"/>
    <mergeCell ref="VJZ54:VJZ55"/>
    <mergeCell ref="VKA54:VKA55"/>
    <mergeCell ref="VKB54:VKB55"/>
    <mergeCell ref="VJQ54:VJQ55"/>
    <mergeCell ref="VJR54:VJR55"/>
    <mergeCell ref="VJS54:VJS55"/>
    <mergeCell ref="VJT54:VJT55"/>
    <mergeCell ref="VJU54:VJU55"/>
    <mergeCell ref="VJV54:VJV55"/>
    <mergeCell ref="VJK54:VJK55"/>
    <mergeCell ref="VJL54:VJL55"/>
    <mergeCell ref="VJM54:VJM55"/>
    <mergeCell ref="VJN54:VJN55"/>
    <mergeCell ref="VJO54:VJO55"/>
    <mergeCell ref="VJP54:VJP55"/>
    <mergeCell ref="VJE54:VJE55"/>
    <mergeCell ref="VJF54:VJF55"/>
    <mergeCell ref="VJG54:VJG55"/>
    <mergeCell ref="VJH54:VJH55"/>
    <mergeCell ref="VJI54:VJI55"/>
    <mergeCell ref="VJJ54:VJJ55"/>
    <mergeCell ref="VIY54:VIY55"/>
    <mergeCell ref="VIZ54:VIZ55"/>
    <mergeCell ref="VJA54:VJA55"/>
    <mergeCell ref="VJB54:VJB55"/>
    <mergeCell ref="VJC54:VJC55"/>
    <mergeCell ref="VJD54:VJD55"/>
    <mergeCell ref="VIS54:VIS55"/>
    <mergeCell ref="VIT54:VIT55"/>
    <mergeCell ref="VIU54:VIU55"/>
    <mergeCell ref="VIV54:VIV55"/>
    <mergeCell ref="VIW54:VIW55"/>
    <mergeCell ref="VIX54:VIX55"/>
    <mergeCell ref="VIM54:VIM55"/>
    <mergeCell ref="VIN54:VIN55"/>
    <mergeCell ref="VIO54:VIO55"/>
    <mergeCell ref="VIP54:VIP55"/>
    <mergeCell ref="VIQ54:VIQ55"/>
    <mergeCell ref="VIR54:VIR55"/>
    <mergeCell ref="VIG54:VIG55"/>
    <mergeCell ref="VIH54:VIH55"/>
    <mergeCell ref="VII54:VII55"/>
    <mergeCell ref="VIJ54:VIJ55"/>
    <mergeCell ref="VIK54:VIK55"/>
    <mergeCell ref="VIL54:VIL55"/>
    <mergeCell ref="VIA54:VIA55"/>
    <mergeCell ref="VIB54:VIB55"/>
    <mergeCell ref="VIC54:VIC55"/>
    <mergeCell ref="VID54:VID55"/>
    <mergeCell ref="VIE54:VIE55"/>
    <mergeCell ref="VIF54:VIF55"/>
    <mergeCell ref="VHU54:VHU55"/>
    <mergeCell ref="VHV54:VHV55"/>
    <mergeCell ref="VHW54:VHW55"/>
    <mergeCell ref="VHX54:VHX55"/>
    <mergeCell ref="VHY54:VHY55"/>
    <mergeCell ref="VHZ54:VHZ55"/>
    <mergeCell ref="VHO54:VHO55"/>
    <mergeCell ref="VHP54:VHP55"/>
    <mergeCell ref="VHQ54:VHQ55"/>
    <mergeCell ref="VHR54:VHR55"/>
    <mergeCell ref="VHS54:VHS55"/>
    <mergeCell ref="VHT54:VHT55"/>
    <mergeCell ref="VHI54:VHI55"/>
    <mergeCell ref="VHJ54:VHJ55"/>
    <mergeCell ref="VHK54:VHK55"/>
    <mergeCell ref="VHL54:VHL55"/>
    <mergeCell ref="VHM54:VHM55"/>
    <mergeCell ref="VHN54:VHN55"/>
    <mergeCell ref="VHC54:VHC55"/>
    <mergeCell ref="VHD54:VHD55"/>
    <mergeCell ref="VHE54:VHE55"/>
    <mergeCell ref="VHF54:VHF55"/>
    <mergeCell ref="VHG54:VHG55"/>
    <mergeCell ref="VHH54:VHH55"/>
    <mergeCell ref="VGW54:VGW55"/>
    <mergeCell ref="VGX54:VGX55"/>
    <mergeCell ref="VGY54:VGY55"/>
    <mergeCell ref="VGZ54:VGZ55"/>
    <mergeCell ref="VHA54:VHA55"/>
    <mergeCell ref="VHB54:VHB55"/>
    <mergeCell ref="VGQ54:VGQ55"/>
    <mergeCell ref="VGR54:VGR55"/>
    <mergeCell ref="VGS54:VGS55"/>
    <mergeCell ref="VGT54:VGT55"/>
    <mergeCell ref="VGU54:VGU55"/>
    <mergeCell ref="VGV54:VGV55"/>
    <mergeCell ref="VGK54:VGK55"/>
    <mergeCell ref="VGL54:VGL55"/>
    <mergeCell ref="VGM54:VGM55"/>
    <mergeCell ref="VGN54:VGN55"/>
    <mergeCell ref="VGO54:VGO55"/>
    <mergeCell ref="VGP54:VGP55"/>
    <mergeCell ref="VGE54:VGE55"/>
    <mergeCell ref="VGF54:VGF55"/>
    <mergeCell ref="VGG54:VGG55"/>
    <mergeCell ref="VGH54:VGH55"/>
    <mergeCell ref="VGI54:VGI55"/>
    <mergeCell ref="VGJ54:VGJ55"/>
    <mergeCell ref="VFY54:VFY55"/>
    <mergeCell ref="VFZ54:VFZ55"/>
    <mergeCell ref="VGA54:VGA55"/>
    <mergeCell ref="VGB54:VGB55"/>
    <mergeCell ref="VGC54:VGC55"/>
    <mergeCell ref="VGD54:VGD55"/>
    <mergeCell ref="VFS54:VFS55"/>
    <mergeCell ref="VFT54:VFT55"/>
    <mergeCell ref="VFU54:VFU55"/>
    <mergeCell ref="VFV54:VFV55"/>
    <mergeCell ref="VFW54:VFW55"/>
    <mergeCell ref="VFX54:VFX55"/>
    <mergeCell ref="VFM54:VFM55"/>
    <mergeCell ref="VFN54:VFN55"/>
    <mergeCell ref="VFO54:VFO55"/>
    <mergeCell ref="VFP54:VFP55"/>
    <mergeCell ref="VFQ54:VFQ55"/>
    <mergeCell ref="VFR54:VFR55"/>
    <mergeCell ref="VFG54:VFG55"/>
    <mergeCell ref="VFH54:VFH55"/>
    <mergeCell ref="VFI54:VFI55"/>
    <mergeCell ref="VFJ54:VFJ55"/>
    <mergeCell ref="VFK54:VFK55"/>
    <mergeCell ref="VFL54:VFL55"/>
    <mergeCell ref="VFA54:VFA55"/>
    <mergeCell ref="VFB54:VFB55"/>
    <mergeCell ref="VFC54:VFC55"/>
    <mergeCell ref="VFD54:VFD55"/>
    <mergeCell ref="VFE54:VFE55"/>
    <mergeCell ref="VFF54:VFF55"/>
    <mergeCell ref="VEU54:VEU55"/>
    <mergeCell ref="VEV54:VEV55"/>
    <mergeCell ref="VEW54:VEW55"/>
    <mergeCell ref="VEX54:VEX55"/>
    <mergeCell ref="VEY54:VEY55"/>
    <mergeCell ref="VEZ54:VEZ55"/>
    <mergeCell ref="VEO54:VEO55"/>
    <mergeCell ref="VEP54:VEP55"/>
    <mergeCell ref="VEQ54:VEQ55"/>
    <mergeCell ref="VER54:VER55"/>
    <mergeCell ref="VES54:VES55"/>
    <mergeCell ref="VET54:VET55"/>
    <mergeCell ref="VEI54:VEI55"/>
    <mergeCell ref="VEJ54:VEJ55"/>
    <mergeCell ref="VEK54:VEK55"/>
    <mergeCell ref="VEL54:VEL55"/>
    <mergeCell ref="VEM54:VEM55"/>
    <mergeCell ref="VEN54:VEN55"/>
    <mergeCell ref="VEC54:VEC55"/>
    <mergeCell ref="VED54:VED55"/>
    <mergeCell ref="VEE54:VEE55"/>
    <mergeCell ref="VEF54:VEF55"/>
    <mergeCell ref="VEG54:VEG55"/>
    <mergeCell ref="VEH54:VEH55"/>
    <mergeCell ref="VDW54:VDW55"/>
    <mergeCell ref="VDX54:VDX55"/>
    <mergeCell ref="VDY54:VDY55"/>
    <mergeCell ref="VDZ54:VDZ55"/>
    <mergeCell ref="VEA54:VEA55"/>
    <mergeCell ref="VEB54:VEB55"/>
    <mergeCell ref="VDQ54:VDQ55"/>
    <mergeCell ref="VDR54:VDR55"/>
    <mergeCell ref="VDS54:VDS55"/>
    <mergeCell ref="VDT54:VDT55"/>
    <mergeCell ref="VDU54:VDU55"/>
    <mergeCell ref="VDV54:VDV55"/>
    <mergeCell ref="VDK54:VDK55"/>
    <mergeCell ref="VDL54:VDL55"/>
    <mergeCell ref="VDM54:VDM55"/>
    <mergeCell ref="VDN54:VDN55"/>
    <mergeCell ref="VDO54:VDO55"/>
    <mergeCell ref="VDP54:VDP55"/>
    <mergeCell ref="VDE54:VDE55"/>
    <mergeCell ref="VDF54:VDF55"/>
    <mergeCell ref="VDG54:VDG55"/>
    <mergeCell ref="VDH54:VDH55"/>
    <mergeCell ref="VDI54:VDI55"/>
    <mergeCell ref="VDJ54:VDJ55"/>
    <mergeCell ref="VCY54:VCY55"/>
    <mergeCell ref="VCZ54:VCZ55"/>
    <mergeCell ref="VDA54:VDA55"/>
    <mergeCell ref="VDB54:VDB55"/>
    <mergeCell ref="VDC54:VDC55"/>
    <mergeCell ref="VDD54:VDD55"/>
    <mergeCell ref="VCS54:VCS55"/>
    <mergeCell ref="VCT54:VCT55"/>
    <mergeCell ref="VCU54:VCU55"/>
    <mergeCell ref="VCV54:VCV55"/>
    <mergeCell ref="VCW54:VCW55"/>
    <mergeCell ref="VCX54:VCX55"/>
    <mergeCell ref="VCM54:VCM55"/>
    <mergeCell ref="VCN54:VCN55"/>
    <mergeCell ref="VCO54:VCO55"/>
    <mergeCell ref="VCP54:VCP55"/>
    <mergeCell ref="VCQ54:VCQ55"/>
    <mergeCell ref="VCR54:VCR55"/>
    <mergeCell ref="VCG54:VCG55"/>
    <mergeCell ref="VCH54:VCH55"/>
    <mergeCell ref="VCI54:VCI55"/>
    <mergeCell ref="VCJ54:VCJ55"/>
    <mergeCell ref="VCK54:VCK55"/>
    <mergeCell ref="VCL54:VCL55"/>
    <mergeCell ref="VCA54:VCA55"/>
    <mergeCell ref="VCB54:VCB55"/>
    <mergeCell ref="VCC54:VCC55"/>
    <mergeCell ref="VCD54:VCD55"/>
    <mergeCell ref="VCE54:VCE55"/>
    <mergeCell ref="VCF54:VCF55"/>
    <mergeCell ref="VBU54:VBU55"/>
    <mergeCell ref="VBV54:VBV55"/>
    <mergeCell ref="VBW54:VBW55"/>
    <mergeCell ref="VBX54:VBX55"/>
    <mergeCell ref="VBY54:VBY55"/>
    <mergeCell ref="VBZ54:VBZ55"/>
    <mergeCell ref="VBO54:VBO55"/>
    <mergeCell ref="VBP54:VBP55"/>
    <mergeCell ref="VBQ54:VBQ55"/>
    <mergeCell ref="VBR54:VBR55"/>
    <mergeCell ref="VBS54:VBS55"/>
    <mergeCell ref="VBT54:VBT55"/>
    <mergeCell ref="VBI54:VBI55"/>
    <mergeCell ref="VBJ54:VBJ55"/>
    <mergeCell ref="VBK54:VBK55"/>
    <mergeCell ref="VBL54:VBL55"/>
    <mergeCell ref="VBM54:VBM55"/>
    <mergeCell ref="VBN54:VBN55"/>
    <mergeCell ref="VBC54:VBC55"/>
    <mergeCell ref="VBD54:VBD55"/>
    <mergeCell ref="VBE54:VBE55"/>
    <mergeCell ref="VBF54:VBF55"/>
    <mergeCell ref="VBG54:VBG55"/>
    <mergeCell ref="VBH54:VBH55"/>
    <mergeCell ref="VAW54:VAW55"/>
    <mergeCell ref="VAX54:VAX55"/>
    <mergeCell ref="VAY54:VAY55"/>
    <mergeCell ref="VAZ54:VAZ55"/>
    <mergeCell ref="VBA54:VBA55"/>
    <mergeCell ref="VBB54:VBB55"/>
    <mergeCell ref="VAQ54:VAQ55"/>
    <mergeCell ref="VAR54:VAR55"/>
    <mergeCell ref="VAS54:VAS55"/>
    <mergeCell ref="VAT54:VAT55"/>
    <mergeCell ref="VAU54:VAU55"/>
    <mergeCell ref="VAV54:VAV55"/>
    <mergeCell ref="VAK54:VAK55"/>
    <mergeCell ref="VAL54:VAL55"/>
    <mergeCell ref="VAM54:VAM55"/>
    <mergeCell ref="VAN54:VAN55"/>
    <mergeCell ref="VAO54:VAO55"/>
    <mergeCell ref="VAP54:VAP55"/>
    <mergeCell ref="VAE54:VAE55"/>
    <mergeCell ref="VAF54:VAF55"/>
    <mergeCell ref="VAG54:VAG55"/>
    <mergeCell ref="VAH54:VAH55"/>
    <mergeCell ref="VAI54:VAI55"/>
    <mergeCell ref="VAJ54:VAJ55"/>
    <mergeCell ref="UZY54:UZY55"/>
    <mergeCell ref="UZZ54:UZZ55"/>
    <mergeCell ref="VAA54:VAA55"/>
    <mergeCell ref="VAB54:VAB55"/>
    <mergeCell ref="VAC54:VAC55"/>
    <mergeCell ref="VAD54:VAD55"/>
    <mergeCell ref="UZS54:UZS55"/>
    <mergeCell ref="UZT54:UZT55"/>
    <mergeCell ref="UZU54:UZU55"/>
    <mergeCell ref="UZV54:UZV55"/>
    <mergeCell ref="UZW54:UZW55"/>
    <mergeCell ref="UZX54:UZX55"/>
    <mergeCell ref="UZM54:UZM55"/>
    <mergeCell ref="UZN54:UZN55"/>
    <mergeCell ref="UZO54:UZO55"/>
    <mergeCell ref="UZP54:UZP55"/>
    <mergeCell ref="UZQ54:UZQ55"/>
    <mergeCell ref="UZR54:UZR55"/>
    <mergeCell ref="UZG54:UZG55"/>
    <mergeCell ref="UZH54:UZH55"/>
    <mergeCell ref="UZI54:UZI55"/>
    <mergeCell ref="UZJ54:UZJ55"/>
    <mergeCell ref="UZK54:UZK55"/>
    <mergeCell ref="UZL54:UZL55"/>
    <mergeCell ref="UZA54:UZA55"/>
    <mergeCell ref="UZB54:UZB55"/>
    <mergeCell ref="UZC54:UZC55"/>
    <mergeCell ref="UZD54:UZD55"/>
    <mergeCell ref="UZE54:UZE55"/>
    <mergeCell ref="UZF54:UZF55"/>
    <mergeCell ref="UYU54:UYU55"/>
    <mergeCell ref="UYV54:UYV55"/>
    <mergeCell ref="UYW54:UYW55"/>
    <mergeCell ref="UYX54:UYX55"/>
    <mergeCell ref="UYY54:UYY55"/>
    <mergeCell ref="UYZ54:UYZ55"/>
    <mergeCell ref="UYO54:UYO55"/>
    <mergeCell ref="UYP54:UYP55"/>
    <mergeCell ref="UYQ54:UYQ55"/>
    <mergeCell ref="UYR54:UYR55"/>
    <mergeCell ref="UYS54:UYS55"/>
    <mergeCell ref="UYT54:UYT55"/>
    <mergeCell ref="UYI54:UYI55"/>
    <mergeCell ref="UYJ54:UYJ55"/>
    <mergeCell ref="UYK54:UYK55"/>
    <mergeCell ref="UYL54:UYL55"/>
    <mergeCell ref="UYM54:UYM55"/>
    <mergeCell ref="UYN54:UYN55"/>
    <mergeCell ref="UYC54:UYC55"/>
    <mergeCell ref="UYD54:UYD55"/>
    <mergeCell ref="UYE54:UYE55"/>
    <mergeCell ref="UYF54:UYF55"/>
    <mergeCell ref="UYG54:UYG55"/>
    <mergeCell ref="UYH54:UYH55"/>
    <mergeCell ref="UXW54:UXW55"/>
    <mergeCell ref="UXX54:UXX55"/>
    <mergeCell ref="UXY54:UXY55"/>
    <mergeCell ref="UXZ54:UXZ55"/>
    <mergeCell ref="UYA54:UYA55"/>
    <mergeCell ref="UYB54:UYB55"/>
    <mergeCell ref="UXQ54:UXQ55"/>
    <mergeCell ref="UXR54:UXR55"/>
    <mergeCell ref="UXS54:UXS55"/>
    <mergeCell ref="UXT54:UXT55"/>
    <mergeCell ref="UXU54:UXU55"/>
    <mergeCell ref="UXV54:UXV55"/>
    <mergeCell ref="UXK54:UXK55"/>
    <mergeCell ref="UXL54:UXL55"/>
    <mergeCell ref="UXM54:UXM55"/>
    <mergeCell ref="UXN54:UXN55"/>
    <mergeCell ref="UXO54:UXO55"/>
    <mergeCell ref="UXP54:UXP55"/>
    <mergeCell ref="UXE54:UXE55"/>
    <mergeCell ref="UXF54:UXF55"/>
    <mergeCell ref="UXG54:UXG55"/>
    <mergeCell ref="UXH54:UXH55"/>
    <mergeCell ref="UXI54:UXI55"/>
    <mergeCell ref="UXJ54:UXJ55"/>
    <mergeCell ref="UWY54:UWY55"/>
    <mergeCell ref="UWZ54:UWZ55"/>
    <mergeCell ref="UXA54:UXA55"/>
    <mergeCell ref="UXB54:UXB55"/>
    <mergeCell ref="UXC54:UXC55"/>
    <mergeCell ref="UXD54:UXD55"/>
    <mergeCell ref="UWS54:UWS55"/>
    <mergeCell ref="UWT54:UWT55"/>
    <mergeCell ref="UWU54:UWU55"/>
    <mergeCell ref="UWV54:UWV55"/>
    <mergeCell ref="UWW54:UWW55"/>
    <mergeCell ref="UWX54:UWX55"/>
    <mergeCell ref="UWM54:UWM55"/>
    <mergeCell ref="UWN54:UWN55"/>
    <mergeCell ref="UWO54:UWO55"/>
    <mergeCell ref="UWP54:UWP55"/>
    <mergeCell ref="UWQ54:UWQ55"/>
    <mergeCell ref="UWR54:UWR55"/>
    <mergeCell ref="UWG54:UWG55"/>
    <mergeCell ref="UWH54:UWH55"/>
    <mergeCell ref="UWI54:UWI55"/>
    <mergeCell ref="UWJ54:UWJ55"/>
    <mergeCell ref="UWK54:UWK55"/>
    <mergeCell ref="UWL54:UWL55"/>
    <mergeCell ref="UWA54:UWA55"/>
    <mergeCell ref="UWB54:UWB55"/>
    <mergeCell ref="UWC54:UWC55"/>
    <mergeCell ref="UWD54:UWD55"/>
    <mergeCell ref="UWE54:UWE55"/>
    <mergeCell ref="UWF54:UWF55"/>
    <mergeCell ref="UVU54:UVU55"/>
    <mergeCell ref="UVV54:UVV55"/>
    <mergeCell ref="UVW54:UVW55"/>
    <mergeCell ref="UVX54:UVX55"/>
    <mergeCell ref="UVY54:UVY55"/>
    <mergeCell ref="UVZ54:UVZ55"/>
    <mergeCell ref="UVO54:UVO55"/>
    <mergeCell ref="UVP54:UVP55"/>
    <mergeCell ref="UVQ54:UVQ55"/>
    <mergeCell ref="UVR54:UVR55"/>
    <mergeCell ref="UVS54:UVS55"/>
    <mergeCell ref="UVT54:UVT55"/>
    <mergeCell ref="UVI54:UVI55"/>
    <mergeCell ref="UVJ54:UVJ55"/>
    <mergeCell ref="UVK54:UVK55"/>
    <mergeCell ref="UVL54:UVL55"/>
    <mergeCell ref="UVM54:UVM55"/>
    <mergeCell ref="UVN54:UVN55"/>
    <mergeCell ref="UVC54:UVC55"/>
    <mergeCell ref="UVD54:UVD55"/>
    <mergeCell ref="UVE54:UVE55"/>
    <mergeCell ref="UVF54:UVF55"/>
    <mergeCell ref="UVG54:UVG55"/>
    <mergeCell ref="UVH54:UVH55"/>
    <mergeCell ref="UUW54:UUW55"/>
    <mergeCell ref="UUX54:UUX55"/>
    <mergeCell ref="UUY54:UUY55"/>
    <mergeCell ref="UUZ54:UUZ55"/>
    <mergeCell ref="UVA54:UVA55"/>
    <mergeCell ref="UVB54:UVB55"/>
    <mergeCell ref="UUQ54:UUQ55"/>
    <mergeCell ref="UUR54:UUR55"/>
    <mergeCell ref="UUS54:UUS55"/>
    <mergeCell ref="UUT54:UUT55"/>
    <mergeCell ref="UUU54:UUU55"/>
    <mergeCell ref="UUV54:UUV55"/>
    <mergeCell ref="UUK54:UUK55"/>
    <mergeCell ref="UUL54:UUL55"/>
    <mergeCell ref="UUM54:UUM55"/>
    <mergeCell ref="UUN54:UUN55"/>
    <mergeCell ref="UUO54:UUO55"/>
    <mergeCell ref="UUP54:UUP55"/>
    <mergeCell ref="UUE54:UUE55"/>
    <mergeCell ref="UUF54:UUF55"/>
    <mergeCell ref="UUG54:UUG55"/>
    <mergeCell ref="UUH54:UUH55"/>
    <mergeCell ref="UUI54:UUI55"/>
    <mergeCell ref="UUJ54:UUJ55"/>
    <mergeCell ref="UTY54:UTY55"/>
    <mergeCell ref="UTZ54:UTZ55"/>
    <mergeCell ref="UUA54:UUA55"/>
    <mergeCell ref="UUB54:UUB55"/>
    <mergeCell ref="UUC54:UUC55"/>
    <mergeCell ref="UUD54:UUD55"/>
    <mergeCell ref="UTS54:UTS55"/>
    <mergeCell ref="UTT54:UTT55"/>
    <mergeCell ref="UTU54:UTU55"/>
    <mergeCell ref="UTV54:UTV55"/>
    <mergeCell ref="UTW54:UTW55"/>
    <mergeCell ref="UTX54:UTX55"/>
    <mergeCell ref="UTM54:UTM55"/>
    <mergeCell ref="UTN54:UTN55"/>
    <mergeCell ref="UTO54:UTO55"/>
    <mergeCell ref="UTP54:UTP55"/>
    <mergeCell ref="UTQ54:UTQ55"/>
    <mergeCell ref="UTR54:UTR55"/>
    <mergeCell ref="UTG54:UTG55"/>
    <mergeCell ref="UTH54:UTH55"/>
    <mergeCell ref="UTI54:UTI55"/>
    <mergeCell ref="UTJ54:UTJ55"/>
    <mergeCell ref="UTK54:UTK55"/>
    <mergeCell ref="UTL54:UTL55"/>
    <mergeCell ref="UTA54:UTA55"/>
    <mergeCell ref="UTB54:UTB55"/>
    <mergeCell ref="UTC54:UTC55"/>
    <mergeCell ref="UTD54:UTD55"/>
    <mergeCell ref="UTE54:UTE55"/>
    <mergeCell ref="UTF54:UTF55"/>
    <mergeCell ref="USU54:USU55"/>
    <mergeCell ref="USV54:USV55"/>
    <mergeCell ref="USW54:USW55"/>
    <mergeCell ref="USX54:USX55"/>
    <mergeCell ref="USY54:USY55"/>
    <mergeCell ref="USZ54:USZ55"/>
    <mergeCell ref="USO54:USO55"/>
    <mergeCell ref="USP54:USP55"/>
    <mergeCell ref="USQ54:USQ55"/>
    <mergeCell ref="USR54:USR55"/>
    <mergeCell ref="USS54:USS55"/>
    <mergeCell ref="UST54:UST55"/>
    <mergeCell ref="USI54:USI55"/>
    <mergeCell ref="USJ54:USJ55"/>
    <mergeCell ref="USK54:USK55"/>
    <mergeCell ref="USL54:USL55"/>
    <mergeCell ref="USM54:USM55"/>
    <mergeCell ref="USN54:USN55"/>
    <mergeCell ref="USC54:USC55"/>
    <mergeCell ref="USD54:USD55"/>
    <mergeCell ref="USE54:USE55"/>
    <mergeCell ref="USF54:USF55"/>
    <mergeCell ref="USG54:USG55"/>
    <mergeCell ref="USH54:USH55"/>
    <mergeCell ref="URW54:URW55"/>
    <mergeCell ref="URX54:URX55"/>
    <mergeCell ref="URY54:URY55"/>
    <mergeCell ref="URZ54:URZ55"/>
    <mergeCell ref="USA54:USA55"/>
    <mergeCell ref="USB54:USB55"/>
    <mergeCell ref="URQ54:URQ55"/>
    <mergeCell ref="URR54:URR55"/>
    <mergeCell ref="URS54:URS55"/>
    <mergeCell ref="URT54:URT55"/>
    <mergeCell ref="URU54:URU55"/>
    <mergeCell ref="URV54:URV55"/>
    <mergeCell ref="URK54:URK55"/>
    <mergeCell ref="URL54:URL55"/>
    <mergeCell ref="URM54:URM55"/>
    <mergeCell ref="URN54:URN55"/>
    <mergeCell ref="URO54:URO55"/>
    <mergeCell ref="URP54:URP55"/>
    <mergeCell ref="URE54:URE55"/>
    <mergeCell ref="URF54:URF55"/>
    <mergeCell ref="URG54:URG55"/>
    <mergeCell ref="URH54:URH55"/>
    <mergeCell ref="URI54:URI55"/>
    <mergeCell ref="URJ54:URJ55"/>
    <mergeCell ref="UQY54:UQY55"/>
    <mergeCell ref="UQZ54:UQZ55"/>
    <mergeCell ref="URA54:URA55"/>
    <mergeCell ref="URB54:URB55"/>
    <mergeCell ref="URC54:URC55"/>
    <mergeCell ref="URD54:URD55"/>
    <mergeCell ref="UQS54:UQS55"/>
    <mergeCell ref="UQT54:UQT55"/>
    <mergeCell ref="UQU54:UQU55"/>
    <mergeCell ref="UQV54:UQV55"/>
    <mergeCell ref="UQW54:UQW55"/>
    <mergeCell ref="UQX54:UQX55"/>
    <mergeCell ref="UQM54:UQM55"/>
    <mergeCell ref="UQN54:UQN55"/>
    <mergeCell ref="UQO54:UQO55"/>
    <mergeCell ref="UQP54:UQP55"/>
    <mergeCell ref="UQQ54:UQQ55"/>
    <mergeCell ref="UQR54:UQR55"/>
    <mergeCell ref="UQG54:UQG55"/>
    <mergeCell ref="UQH54:UQH55"/>
    <mergeCell ref="UQI54:UQI55"/>
    <mergeCell ref="UQJ54:UQJ55"/>
    <mergeCell ref="UQK54:UQK55"/>
    <mergeCell ref="UQL54:UQL55"/>
    <mergeCell ref="UQA54:UQA55"/>
    <mergeCell ref="UQB54:UQB55"/>
    <mergeCell ref="UQC54:UQC55"/>
    <mergeCell ref="UQD54:UQD55"/>
    <mergeCell ref="UQE54:UQE55"/>
    <mergeCell ref="UQF54:UQF55"/>
    <mergeCell ref="UPU54:UPU55"/>
    <mergeCell ref="UPV54:UPV55"/>
    <mergeCell ref="UPW54:UPW55"/>
    <mergeCell ref="UPX54:UPX55"/>
    <mergeCell ref="UPY54:UPY55"/>
    <mergeCell ref="UPZ54:UPZ55"/>
    <mergeCell ref="UPO54:UPO55"/>
    <mergeCell ref="UPP54:UPP55"/>
    <mergeCell ref="UPQ54:UPQ55"/>
    <mergeCell ref="UPR54:UPR55"/>
    <mergeCell ref="UPS54:UPS55"/>
    <mergeCell ref="UPT54:UPT55"/>
    <mergeCell ref="UPI54:UPI55"/>
    <mergeCell ref="UPJ54:UPJ55"/>
    <mergeCell ref="UPK54:UPK55"/>
    <mergeCell ref="UPL54:UPL55"/>
    <mergeCell ref="UPM54:UPM55"/>
    <mergeCell ref="UPN54:UPN55"/>
    <mergeCell ref="UPC54:UPC55"/>
    <mergeCell ref="UPD54:UPD55"/>
    <mergeCell ref="UPE54:UPE55"/>
    <mergeCell ref="UPF54:UPF55"/>
    <mergeCell ref="UPG54:UPG55"/>
    <mergeCell ref="UPH54:UPH55"/>
    <mergeCell ref="UOW54:UOW55"/>
    <mergeCell ref="UOX54:UOX55"/>
    <mergeCell ref="UOY54:UOY55"/>
    <mergeCell ref="UOZ54:UOZ55"/>
    <mergeCell ref="UPA54:UPA55"/>
    <mergeCell ref="UPB54:UPB55"/>
    <mergeCell ref="UOQ54:UOQ55"/>
    <mergeCell ref="UOR54:UOR55"/>
    <mergeCell ref="UOS54:UOS55"/>
    <mergeCell ref="UOT54:UOT55"/>
    <mergeCell ref="UOU54:UOU55"/>
    <mergeCell ref="UOV54:UOV55"/>
    <mergeCell ref="UOK54:UOK55"/>
    <mergeCell ref="UOL54:UOL55"/>
    <mergeCell ref="UOM54:UOM55"/>
    <mergeCell ref="UON54:UON55"/>
    <mergeCell ref="UOO54:UOO55"/>
    <mergeCell ref="UOP54:UOP55"/>
    <mergeCell ref="UOE54:UOE55"/>
    <mergeCell ref="UOF54:UOF55"/>
    <mergeCell ref="UOG54:UOG55"/>
    <mergeCell ref="UOH54:UOH55"/>
    <mergeCell ref="UOI54:UOI55"/>
    <mergeCell ref="UOJ54:UOJ55"/>
    <mergeCell ref="UNY54:UNY55"/>
    <mergeCell ref="UNZ54:UNZ55"/>
    <mergeCell ref="UOA54:UOA55"/>
    <mergeCell ref="UOB54:UOB55"/>
    <mergeCell ref="UOC54:UOC55"/>
    <mergeCell ref="UOD54:UOD55"/>
    <mergeCell ref="UNS54:UNS55"/>
    <mergeCell ref="UNT54:UNT55"/>
    <mergeCell ref="UNU54:UNU55"/>
    <mergeCell ref="UNV54:UNV55"/>
    <mergeCell ref="UNW54:UNW55"/>
    <mergeCell ref="UNX54:UNX55"/>
    <mergeCell ref="UNM54:UNM55"/>
    <mergeCell ref="UNN54:UNN55"/>
    <mergeCell ref="UNO54:UNO55"/>
    <mergeCell ref="UNP54:UNP55"/>
    <mergeCell ref="UNQ54:UNQ55"/>
    <mergeCell ref="UNR54:UNR55"/>
    <mergeCell ref="UNG54:UNG55"/>
    <mergeCell ref="UNH54:UNH55"/>
    <mergeCell ref="UNI54:UNI55"/>
    <mergeCell ref="UNJ54:UNJ55"/>
    <mergeCell ref="UNK54:UNK55"/>
    <mergeCell ref="UNL54:UNL55"/>
    <mergeCell ref="UNA54:UNA55"/>
    <mergeCell ref="UNB54:UNB55"/>
    <mergeCell ref="UNC54:UNC55"/>
    <mergeCell ref="UND54:UND55"/>
    <mergeCell ref="UNE54:UNE55"/>
    <mergeCell ref="UNF54:UNF55"/>
    <mergeCell ref="UMU54:UMU55"/>
    <mergeCell ref="UMV54:UMV55"/>
    <mergeCell ref="UMW54:UMW55"/>
    <mergeCell ref="UMX54:UMX55"/>
    <mergeCell ref="UMY54:UMY55"/>
    <mergeCell ref="UMZ54:UMZ55"/>
    <mergeCell ref="UMO54:UMO55"/>
    <mergeCell ref="UMP54:UMP55"/>
    <mergeCell ref="UMQ54:UMQ55"/>
    <mergeCell ref="UMR54:UMR55"/>
    <mergeCell ref="UMS54:UMS55"/>
    <mergeCell ref="UMT54:UMT55"/>
    <mergeCell ref="UMI54:UMI55"/>
    <mergeCell ref="UMJ54:UMJ55"/>
    <mergeCell ref="UMK54:UMK55"/>
    <mergeCell ref="UML54:UML55"/>
    <mergeCell ref="UMM54:UMM55"/>
    <mergeCell ref="UMN54:UMN55"/>
    <mergeCell ref="UMC54:UMC55"/>
    <mergeCell ref="UMD54:UMD55"/>
    <mergeCell ref="UME54:UME55"/>
    <mergeCell ref="UMF54:UMF55"/>
    <mergeCell ref="UMG54:UMG55"/>
    <mergeCell ref="UMH54:UMH55"/>
    <mergeCell ref="ULW54:ULW55"/>
    <mergeCell ref="ULX54:ULX55"/>
    <mergeCell ref="ULY54:ULY55"/>
    <mergeCell ref="ULZ54:ULZ55"/>
    <mergeCell ref="UMA54:UMA55"/>
    <mergeCell ref="UMB54:UMB55"/>
    <mergeCell ref="ULQ54:ULQ55"/>
    <mergeCell ref="ULR54:ULR55"/>
    <mergeCell ref="ULS54:ULS55"/>
    <mergeCell ref="ULT54:ULT55"/>
    <mergeCell ref="ULU54:ULU55"/>
    <mergeCell ref="ULV54:ULV55"/>
    <mergeCell ref="ULK54:ULK55"/>
    <mergeCell ref="ULL54:ULL55"/>
    <mergeCell ref="ULM54:ULM55"/>
    <mergeCell ref="ULN54:ULN55"/>
    <mergeCell ref="ULO54:ULO55"/>
    <mergeCell ref="ULP54:ULP55"/>
    <mergeCell ref="ULE54:ULE55"/>
    <mergeCell ref="ULF54:ULF55"/>
    <mergeCell ref="ULG54:ULG55"/>
    <mergeCell ref="ULH54:ULH55"/>
    <mergeCell ref="ULI54:ULI55"/>
    <mergeCell ref="ULJ54:ULJ55"/>
    <mergeCell ref="UKY54:UKY55"/>
    <mergeCell ref="UKZ54:UKZ55"/>
    <mergeCell ref="ULA54:ULA55"/>
    <mergeCell ref="ULB54:ULB55"/>
    <mergeCell ref="ULC54:ULC55"/>
    <mergeCell ref="ULD54:ULD55"/>
    <mergeCell ref="UKS54:UKS55"/>
    <mergeCell ref="UKT54:UKT55"/>
    <mergeCell ref="UKU54:UKU55"/>
    <mergeCell ref="UKV54:UKV55"/>
    <mergeCell ref="UKW54:UKW55"/>
    <mergeCell ref="UKX54:UKX55"/>
    <mergeCell ref="UKM54:UKM55"/>
    <mergeCell ref="UKN54:UKN55"/>
    <mergeCell ref="UKO54:UKO55"/>
    <mergeCell ref="UKP54:UKP55"/>
    <mergeCell ref="UKQ54:UKQ55"/>
    <mergeCell ref="UKR54:UKR55"/>
    <mergeCell ref="UKG54:UKG55"/>
    <mergeCell ref="UKH54:UKH55"/>
    <mergeCell ref="UKI54:UKI55"/>
    <mergeCell ref="UKJ54:UKJ55"/>
    <mergeCell ref="UKK54:UKK55"/>
    <mergeCell ref="UKL54:UKL55"/>
    <mergeCell ref="UKA54:UKA55"/>
    <mergeCell ref="UKB54:UKB55"/>
    <mergeCell ref="UKC54:UKC55"/>
    <mergeCell ref="UKD54:UKD55"/>
    <mergeCell ref="UKE54:UKE55"/>
    <mergeCell ref="UKF54:UKF55"/>
    <mergeCell ref="UJU54:UJU55"/>
    <mergeCell ref="UJV54:UJV55"/>
    <mergeCell ref="UJW54:UJW55"/>
    <mergeCell ref="UJX54:UJX55"/>
    <mergeCell ref="UJY54:UJY55"/>
    <mergeCell ref="UJZ54:UJZ55"/>
    <mergeCell ref="UJO54:UJO55"/>
    <mergeCell ref="UJP54:UJP55"/>
    <mergeCell ref="UJQ54:UJQ55"/>
    <mergeCell ref="UJR54:UJR55"/>
    <mergeCell ref="UJS54:UJS55"/>
    <mergeCell ref="UJT54:UJT55"/>
    <mergeCell ref="UJI54:UJI55"/>
    <mergeCell ref="UJJ54:UJJ55"/>
    <mergeCell ref="UJK54:UJK55"/>
    <mergeCell ref="UJL54:UJL55"/>
    <mergeCell ref="UJM54:UJM55"/>
    <mergeCell ref="UJN54:UJN55"/>
    <mergeCell ref="UJC54:UJC55"/>
    <mergeCell ref="UJD54:UJD55"/>
    <mergeCell ref="UJE54:UJE55"/>
    <mergeCell ref="UJF54:UJF55"/>
    <mergeCell ref="UJG54:UJG55"/>
    <mergeCell ref="UJH54:UJH55"/>
    <mergeCell ref="UIW54:UIW55"/>
    <mergeCell ref="UIX54:UIX55"/>
    <mergeCell ref="UIY54:UIY55"/>
    <mergeCell ref="UIZ54:UIZ55"/>
    <mergeCell ref="UJA54:UJA55"/>
    <mergeCell ref="UJB54:UJB55"/>
    <mergeCell ref="UIQ54:UIQ55"/>
    <mergeCell ref="UIR54:UIR55"/>
    <mergeCell ref="UIS54:UIS55"/>
    <mergeCell ref="UIT54:UIT55"/>
    <mergeCell ref="UIU54:UIU55"/>
    <mergeCell ref="UIV54:UIV55"/>
    <mergeCell ref="UIK54:UIK55"/>
    <mergeCell ref="UIL54:UIL55"/>
    <mergeCell ref="UIM54:UIM55"/>
    <mergeCell ref="UIN54:UIN55"/>
    <mergeCell ref="UIO54:UIO55"/>
    <mergeCell ref="UIP54:UIP55"/>
    <mergeCell ref="UIE54:UIE55"/>
    <mergeCell ref="UIF54:UIF55"/>
    <mergeCell ref="UIG54:UIG55"/>
    <mergeCell ref="UIH54:UIH55"/>
    <mergeCell ref="UII54:UII55"/>
    <mergeCell ref="UIJ54:UIJ55"/>
    <mergeCell ref="UHY54:UHY55"/>
    <mergeCell ref="UHZ54:UHZ55"/>
    <mergeCell ref="UIA54:UIA55"/>
    <mergeCell ref="UIB54:UIB55"/>
    <mergeCell ref="UIC54:UIC55"/>
    <mergeCell ref="UID54:UID55"/>
    <mergeCell ref="UHS54:UHS55"/>
    <mergeCell ref="UHT54:UHT55"/>
    <mergeCell ref="UHU54:UHU55"/>
    <mergeCell ref="UHV54:UHV55"/>
    <mergeCell ref="UHW54:UHW55"/>
    <mergeCell ref="UHX54:UHX55"/>
    <mergeCell ref="UHM54:UHM55"/>
    <mergeCell ref="UHN54:UHN55"/>
    <mergeCell ref="UHO54:UHO55"/>
    <mergeCell ref="UHP54:UHP55"/>
    <mergeCell ref="UHQ54:UHQ55"/>
    <mergeCell ref="UHR54:UHR55"/>
    <mergeCell ref="UHG54:UHG55"/>
    <mergeCell ref="UHH54:UHH55"/>
    <mergeCell ref="UHI54:UHI55"/>
    <mergeCell ref="UHJ54:UHJ55"/>
    <mergeCell ref="UHK54:UHK55"/>
    <mergeCell ref="UHL54:UHL55"/>
    <mergeCell ref="UHA54:UHA55"/>
    <mergeCell ref="UHB54:UHB55"/>
    <mergeCell ref="UHC54:UHC55"/>
    <mergeCell ref="UHD54:UHD55"/>
    <mergeCell ref="UHE54:UHE55"/>
    <mergeCell ref="UHF54:UHF55"/>
    <mergeCell ref="UGU54:UGU55"/>
    <mergeCell ref="UGV54:UGV55"/>
    <mergeCell ref="UGW54:UGW55"/>
    <mergeCell ref="UGX54:UGX55"/>
    <mergeCell ref="UGY54:UGY55"/>
    <mergeCell ref="UGZ54:UGZ55"/>
    <mergeCell ref="UGO54:UGO55"/>
    <mergeCell ref="UGP54:UGP55"/>
    <mergeCell ref="UGQ54:UGQ55"/>
    <mergeCell ref="UGR54:UGR55"/>
    <mergeCell ref="UGS54:UGS55"/>
    <mergeCell ref="UGT54:UGT55"/>
    <mergeCell ref="UGI54:UGI55"/>
    <mergeCell ref="UGJ54:UGJ55"/>
    <mergeCell ref="UGK54:UGK55"/>
    <mergeCell ref="UGL54:UGL55"/>
    <mergeCell ref="UGM54:UGM55"/>
    <mergeCell ref="UGN54:UGN55"/>
    <mergeCell ref="UGC54:UGC55"/>
    <mergeCell ref="UGD54:UGD55"/>
    <mergeCell ref="UGE54:UGE55"/>
    <mergeCell ref="UGF54:UGF55"/>
    <mergeCell ref="UGG54:UGG55"/>
    <mergeCell ref="UGH54:UGH55"/>
    <mergeCell ref="UFW54:UFW55"/>
    <mergeCell ref="UFX54:UFX55"/>
    <mergeCell ref="UFY54:UFY55"/>
    <mergeCell ref="UFZ54:UFZ55"/>
    <mergeCell ref="UGA54:UGA55"/>
    <mergeCell ref="UGB54:UGB55"/>
    <mergeCell ref="UFQ54:UFQ55"/>
    <mergeCell ref="UFR54:UFR55"/>
    <mergeCell ref="UFS54:UFS55"/>
    <mergeCell ref="UFT54:UFT55"/>
    <mergeCell ref="UFU54:UFU55"/>
    <mergeCell ref="UFV54:UFV55"/>
    <mergeCell ref="UFK54:UFK55"/>
    <mergeCell ref="UFL54:UFL55"/>
    <mergeCell ref="UFM54:UFM55"/>
    <mergeCell ref="UFN54:UFN55"/>
    <mergeCell ref="UFO54:UFO55"/>
    <mergeCell ref="UFP54:UFP55"/>
    <mergeCell ref="UFE54:UFE55"/>
    <mergeCell ref="UFF54:UFF55"/>
    <mergeCell ref="UFG54:UFG55"/>
    <mergeCell ref="UFH54:UFH55"/>
    <mergeCell ref="UFI54:UFI55"/>
    <mergeCell ref="UFJ54:UFJ55"/>
    <mergeCell ref="UEY54:UEY55"/>
    <mergeCell ref="UEZ54:UEZ55"/>
    <mergeCell ref="UFA54:UFA55"/>
    <mergeCell ref="UFB54:UFB55"/>
    <mergeCell ref="UFC54:UFC55"/>
    <mergeCell ref="UFD54:UFD55"/>
    <mergeCell ref="UES54:UES55"/>
    <mergeCell ref="UET54:UET55"/>
    <mergeCell ref="UEU54:UEU55"/>
    <mergeCell ref="UEV54:UEV55"/>
    <mergeCell ref="UEW54:UEW55"/>
    <mergeCell ref="UEX54:UEX55"/>
    <mergeCell ref="UEM54:UEM55"/>
    <mergeCell ref="UEN54:UEN55"/>
    <mergeCell ref="UEO54:UEO55"/>
    <mergeCell ref="UEP54:UEP55"/>
    <mergeCell ref="UEQ54:UEQ55"/>
    <mergeCell ref="UER54:UER55"/>
    <mergeCell ref="UEG54:UEG55"/>
    <mergeCell ref="UEH54:UEH55"/>
    <mergeCell ref="UEI54:UEI55"/>
    <mergeCell ref="UEJ54:UEJ55"/>
    <mergeCell ref="UEK54:UEK55"/>
    <mergeCell ref="UEL54:UEL55"/>
    <mergeCell ref="UEA54:UEA55"/>
    <mergeCell ref="UEB54:UEB55"/>
    <mergeCell ref="UEC54:UEC55"/>
    <mergeCell ref="UED54:UED55"/>
    <mergeCell ref="UEE54:UEE55"/>
    <mergeCell ref="UEF54:UEF55"/>
    <mergeCell ref="UDU54:UDU55"/>
    <mergeCell ref="UDV54:UDV55"/>
    <mergeCell ref="UDW54:UDW55"/>
    <mergeCell ref="UDX54:UDX55"/>
    <mergeCell ref="UDY54:UDY55"/>
    <mergeCell ref="UDZ54:UDZ55"/>
    <mergeCell ref="UDO54:UDO55"/>
    <mergeCell ref="UDP54:UDP55"/>
    <mergeCell ref="UDQ54:UDQ55"/>
    <mergeCell ref="UDR54:UDR55"/>
    <mergeCell ref="UDS54:UDS55"/>
    <mergeCell ref="UDT54:UDT55"/>
    <mergeCell ref="UDI54:UDI55"/>
    <mergeCell ref="UDJ54:UDJ55"/>
    <mergeCell ref="UDK54:UDK55"/>
    <mergeCell ref="UDL54:UDL55"/>
    <mergeCell ref="UDM54:UDM55"/>
    <mergeCell ref="UDN54:UDN55"/>
    <mergeCell ref="UDC54:UDC55"/>
    <mergeCell ref="UDD54:UDD55"/>
    <mergeCell ref="UDE54:UDE55"/>
    <mergeCell ref="UDF54:UDF55"/>
    <mergeCell ref="UDG54:UDG55"/>
    <mergeCell ref="UDH54:UDH55"/>
    <mergeCell ref="UCW54:UCW55"/>
    <mergeCell ref="UCX54:UCX55"/>
    <mergeCell ref="UCY54:UCY55"/>
    <mergeCell ref="UCZ54:UCZ55"/>
    <mergeCell ref="UDA54:UDA55"/>
    <mergeCell ref="UDB54:UDB55"/>
    <mergeCell ref="UCQ54:UCQ55"/>
    <mergeCell ref="UCR54:UCR55"/>
    <mergeCell ref="UCS54:UCS55"/>
    <mergeCell ref="UCT54:UCT55"/>
    <mergeCell ref="UCU54:UCU55"/>
    <mergeCell ref="UCV54:UCV55"/>
    <mergeCell ref="UCK54:UCK55"/>
    <mergeCell ref="UCL54:UCL55"/>
    <mergeCell ref="UCM54:UCM55"/>
    <mergeCell ref="UCN54:UCN55"/>
    <mergeCell ref="UCO54:UCO55"/>
    <mergeCell ref="UCP54:UCP55"/>
    <mergeCell ref="UCE54:UCE55"/>
    <mergeCell ref="UCF54:UCF55"/>
    <mergeCell ref="UCG54:UCG55"/>
    <mergeCell ref="UCH54:UCH55"/>
    <mergeCell ref="UCI54:UCI55"/>
    <mergeCell ref="UCJ54:UCJ55"/>
    <mergeCell ref="UBY54:UBY55"/>
    <mergeCell ref="UBZ54:UBZ55"/>
    <mergeCell ref="UCA54:UCA55"/>
    <mergeCell ref="UCB54:UCB55"/>
    <mergeCell ref="UCC54:UCC55"/>
    <mergeCell ref="UCD54:UCD55"/>
    <mergeCell ref="UBS54:UBS55"/>
    <mergeCell ref="UBT54:UBT55"/>
    <mergeCell ref="UBU54:UBU55"/>
    <mergeCell ref="UBV54:UBV55"/>
    <mergeCell ref="UBW54:UBW55"/>
    <mergeCell ref="UBX54:UBX55"/>
    <mergeCell ref="UBM54:UBM55"/>
    <mergeCell ref="UBN54:UBN55"/>
    <mergeCell ref="UBO54:UBO55"/>
    <mergeCell ref="UBP54:UBP55"/>
    <mergeCell ref="UBQ54:UBQ55"/>
    <mergeCell ref="UBR54:UBR55"/>
    <mergeCell ref="UBG54:UBG55"/>
    <mergeCell ref="UBH54:UBH55"/>
    <mergeCell ref="UBI54:UBI55"/>
    <mergeCell ref="UBJ54:UBJ55"/>
    <mergeCell ref="UBK54:UBK55"/>
    <mergeCell ref="UBL54:UBL55"/>
    <mergeCell ref="UBA54:UBA55"/>
    <mergeCell ref="UBB54:UBB55"/>
    <mergeCell ref="UBC54:UBC55"/>
    <mergeCell ref="UBD54:UBD55"/>
    <mergeCell ref="UBE54:UBE55"/>
    <mergeCell ref="UBF54:UBF55"/>
    <mergeCell ref="UAU54:UAU55"/>
    <mergeCell ref="UAV54:UAV55"/>
    <mergeCell ref="UAW54:UAW55"/>
    <mergeCell ref="UAX54:UAX55"/>
    <mergeCell ref="UAY54:UAY55"/>
    <mergeCell ref="UAZ54:UAZ55"/>
    <mergeCell ref="UAO54:UAO55"/>
    <mergeCell ref="UAP54:UAP55"/>
    <mergeCell ref="UAQ54:UAQ55"/>
    <mergeCell ref="UAR54:UAR55"/>
    <mergeCell ref="UAS54:UAS55"/>
    <mergeCell ref="UAT54:UAT55"/>
    <mergeCell ref="UAI54:UAI55"/>
    <mergeCell ref="UAJ54:UAJ55"/>
    <mergeCell ref="UAK54:UAK55"/>
    <mergeCell ref="UAL54:UAL55"/>
    <mergeCell ref="UAM54:UAM55"/>
    <mergeCell ref="UAN54:UAN55"/>
    <mergeCell ref="UAC54:UAC55"/>
    <mergeCell ref="UAD54:UAD55"/>
    <mergeCell ref="UAE54:UAE55"/>
    <mergeCell ref="UAF54:UAF55"/>
    <mergeCell ref="UAG54:UAG55"/>
    <mergeCell ref="UAH54:UAH55"/>
    <mergeCell ref="TZW54:TZW55"/>
    <mergeCell ref="TZX54:TZX55"/>
    <mergeCell ref="TZY54:TZY55"/>
    <mergeCell ref="TZZ54:TZZ55"/>
    <mergeCell ref="UAA54:UAA55"/>
    <mergeCell ref="UAB54:UAB55"/>
    <mergeCell ref="TZQ54:TZQ55"/>
    <mergeCell ref="TZR54:TZR55"/>
    <mergeCell ref="TZS54:TZS55"/>
    <mergeCell ref="TZT54:TZT55"/>
    <mergeCell ref="TZU54:TZU55"/>
    <mergeCell ref="TZV54:TZV55"/>
    <mergeCell ref="TZK54:TZK55"/>
    <mergeCell ref="TZL54:TZL55"/>
    <mergeCell ref="TZM54:TZM55"/>
    <mergeCell ref="TZN54:TZN55"/>
    <mergeCell ref="TZO54:TZO55"/>
    <mergeCell ref="TZP54:TZP55"/>
    <mergeCell ref="TZE54:TZE55"/>
    <mergeCell ref="TZF54:TZF55"/>
    <mergeCell ref="TZG54:TZG55"/>
    <mergeCell ref="TZH54:TZH55"/>
    <mergeCell ref="TZI54:TZI55"/>
    <mergeCell ref="TZJ54:TZJ55"/>
    <mergeCell ref="TYY54:TYY55"/>
    <mergeCell ref="TYZ54:TYZ55"/>
    <mergeCell ref="TZA54:TZA55"/>
    <mergeCell ref="TZB54:TZB55"/>
    <mergeCell ref="TZC54:TZC55"/>
    <mergeCell ref="TZD54:TZD55"/>
    <mergeCell ref="TYS54:TYS55"/>
    <mergeCell ref="TYT54:TYT55"/>
    <mergeCell ref="TYU54:TYU55"/>
    <mergeCell ref="TYV54:TYV55"/>
    <mergeCell ref="TYW54:TYW55"/>
    <mergeCell ref="TYX54:TYX55"/>
    <mergeCell ref="TYM54:TYM55"/>
    <mergeCell ref="TYN54:TYN55"/>
    <mergeCell ref="TYO54:TYO55"/>
    <mergeCell ref="TYP54:TYP55"/>
    <mergeCell ref="TYQ54:TYQ55"/>
    <mergeCell ref="TYR54:TYR55"/>
    <mergeCell ref="TYG54:TYG55"/>
    <mergeCell ref="TYH54:TYH55"/>
    <mergeCell ref="TYI54:TYI55"/>
    <mergeCell ref="TYJ54:TYJ55"/>
    <mergeCell ref="TYK54:TYK55"/>
    <mergeCell ref="TYL54:TYL55"/>
    <mergeCell ref="TYA54:TYA55"/>
    <mergeCell ref="TYB54:TYB55"/>
    <mergeCell ref="TYC54:TYC55"/>
    <mergeCell ref="TYD54:TYD55"/>
    <mergeCell ref="TYE54:TYE55"/>
    <mergeCell ref="TYF54:TYF55"/>
    <mergeCell ref="TXU54:TXU55"/>
    <mergeCell ref="TXV54:TXV55"/>
    <mergeCell ref="TXW54:TXW55"/>
    <mergeCell ref="TXX54:TXX55"/>
    <mergeCell ref="TXY54:TXY55"/>
    <mergeCell ref="TXZ54:TXZ55"/>
    <mergeCell ref="TXO54:TXO55"/>
    <mergeCell ref="TXP54:TXP55"/>
    <mergeCell ref="TXQ54:TXQ55"/>
    <mergeCell ref="TXR54:TXR55"/>
    <mergeCell ref="TXS54:TXS55"/>
    <mergeCell ref="TXT54:TXT55"/>
    <mergeCell ref="TXI54:TXI55"/>
    <mergeCell ref="TXJ54:TXJ55"/>
    <mergeCell ref="TXK54:TXK55"/>
    <mergeCell ref="TXL54:TXL55"/>
    <mergeCell ref="TXM54:TXM55"/>
    <mergeCell ref="TXN54:TXN55"/>
    <mergeCell ref="TXC54:TXC55"/>
    <mergeCell ref="TXD54:TXD55"/>
    <mergeCell ref="TXE54:TXE55"/>
    <mergeCell ref="TXF54:TXF55"/>
    <mergeCell ref="TXG54:TXG55"/>
    <mergeCell ref="TXH54:TXH55"/>
    <mergeCell ref="TWW54:TWW55"/>
    <mergeCell ref="TWX54:TWX55"/>
    <mergeCell ref="TWY54:TWY55"/>
    <mergeCell ref="TWZ54:TWZ55"/>
    <mergeCell ref="TXA54:TXA55"/>
    <mergeCell ref="TXB54:TXB55"/>
    <mergeCell ref="TWQ54:TWQ55"/>
    <mergeCell ref="TWR54:TWR55"/>
    <mergeCell ref="TWS54:TWS55"/>
    <mergeCell ref="TWT54:TWT55"/>
    <mergeCell ref="TWU54:TWU55"/>
    <mergeCell ref="TWV54:TWV55"/>
    <mergeCell ref="TWK54:TWK55"/>
    <mergeCell ref="TWL54:TWL55"/>
    <mergeCell ref="TWM54:TWM55"/>
    <mergeCell ref="TWN54:TWN55"/>
    <mergeCell ref="TWO54:TWO55"/>
    <mergeCell ref="TWP54:TWP55"/>
    <mergeCell ref="TWE54:TWE55"/>
    <mergeCell ref="TWF54:TWF55"/>
    <mergeCell ref="TWG54:TWG55"/>
    <mergeCell ref="TWH54:TWH55"/>
    <mergeCell ref="TWI54:TWI55"/>
    <mergeCell ref="TWJ54:TWJ55"/>
    <mergeCell ref="TVY54:TVY55"/>
    <mergeCell ref="TVZ54:TVZ55"/>
    <mergeCell ref="TWA54:TWA55"/>
    <mergeCell ref="TWB54:TWB55"/>
    <mergeCell ref="TWC54:TWC55"/>
    <mergeCell ref="TWD54:TWD55"/>
    <mergeCell ref="TVS54:TVS55"/>
    <mergeCell ref="TVT54:TVT55"/>
    <mergeCell ref="TVU54:TVU55"/>
    <mergeCell ref="TVV54:TVV55"/>
    <mergeCell ref="TVW54:TVW55"/>
    <mergeCell ref="TVX54:TVX55"/>
    <mergeCell ref="TVM54:TVM55"/>
    <mergeCell ref="TVN54:TVN55"/>
    <mergeCell ref="TVO54:TVO55"/>
    <mergeCell ref="TVP54:TVP55"/>
    <mergeCell ref="TVQ54:TVQ55"/>
    <mergeCell ref="TVR54:TVR55"/>
    <mergeCell ref="TVG54:TVG55"/>
    <mergeCell ref="TVH54:TVH55"/>
    <mergeCell ref="TVI54:TVI55"/>
    <mergeCell ref="TVJ54:TVJ55"/>
    <mergeCell ref="TVK54:TVK55"/>
    <mergeCell ref="TVL54:TVL55"/>
    <mergeCell ref="TVA54:TVA55"/>
    <mergeCell ref="TVB54:TVB55"/>
    <mergeCell ref="TVC54:TVC55"/>
    <mergeCell ref="TVD54:TVD55"/>
    <mergeCell ref="TVE54:TVE55"/>
    <mergeCell ref="TVF54:TVF55"/>
    <mergeCell ref="TUU54:TUU55"/>
    <mergeCell ref="TUV54:TUV55"/>
    <mergeCell ref="TUW54:TUW55"/>
    <mergeCell ref="TUX54:TUX55"/>
    <mergeCell ref="TUY54:TUY55"/>
    <mergeCell ref="TUZ54:TUZ55"/>
    <mergeCell ref="TUO54:TUO55"/>
    <mergeCell ref="TUP54:TUP55"/>
    <mergeCell ref="TUQ54:TUQ55"/>
    <mergeCell ref="TUR54:TUR55"/>
    <mergeCell ref="TUS54:TUS55"/>
    <mergeCell ref="TUT54:TUT55"/>
    <mergeCell ref="TUI54:TUI55"/>
    <mergeCell ref="TUJ54:TUJ55"/>
    <mergeCell ref="TUK54:TUK55"/>
    <mergeCell ref="TUL54:TUL55"/>
    <mergeCell ref="TUM54:TUM55"/>
    <mergeCell ref="TUN54:TUN55"/>
    <mergeCell ref="TUC54:TUC55"/>
    <mergeCell ref="TUD54:TUD55"/>
    <mergeCell ref="TUE54:TUE55"/>
    <mergeCell ref="TUF54:TUF55"/>
    <mergeCell ref="TUG54:TUG55"/>
    <mergeCell ref="TUH54:TUH55"/>
    <mergeCell ref="TTW54:TTW55"/>
    <mergeCell ref="TTX54:TTX55"/>
    <mergeCell ref="TTY54:TTY55"/>
    <mergeCell ref="TTZ54:TTZ55"/>
    <mergeCell ref="TUA54:TUA55"/>
    <mergeCell ref="TUB54:TUB55"/>
    <mergeCell ref="TTQ54:TTQ55"/>
    <mergeCell ref="TTR54:TTR55"/>
    <mergeCell ref="TTS54:TTS55"/>
    <mergeCell ref="TTT54:TTT55"/>
    <mergeCell ref="TTU54:TTU55"/>
    <mergeCell ref="TTV54:TTV55"/>
    <mergeCell ref="TTK54:TTK55"/>
    <mergeCell ref="TTL54:TTL55"/>
    <mergeCell ref="TTM54:TTM55"/>
    <mergeCell ref="TTN54:TTN55"/>
    <mergeCell ref="TTO54:TTO55"/>
    <mergeCell ref="TTP54:TTP55"/>
    <mergeCell ref="TTE54:TTE55"/>
    <mergeCell ref="TTF54:TTF55"/>
    <mergeCell ref="TTG54:TTG55"/>
    <mergeCell ref="TTH54:TTH55"/>
    <mergeCell ref="TTI54:TTI55"/>
    <mergeCell ref="TTJ54:TTJ55"/>
    <mergeCell ref="TSY54:TSY55"/>
    <mergeCell ref="TSZ54:TSZ55"/>
    <mergeCell ref="TTA54:TTA55"/>
    <mergeCell ref="TTB54:TTB55"/>
    <mergeCell ref="TTC54:TTC55"/>
    <mergeCell ref="TTD54:TTD55"/>
    <mergeCell ref="TSS54:TSS55"/>
    <mergeCell ref="TST54:TST55"/>
    <mergeCell ref="TSU54:TSU55"/>
    <mergeCell ref="TSV54:TSV55"/>
    <mergeCell ref="TSW54:TSW55"/>
    <mergeCell ref="TSX54:TSX55"/>
    <mergeCell ref="TSM54:TSM55"/>
    <mergeCell ref="TSN54:TSN55"/>
    <mergeCell ref="TSO54:TSO55"/>
    <mergeCell ref="TSP54:TSP55"/>
    <mergeCell ref="TSQ54:TSQ55"/>
    <mergeCell ref="TSR54:TSR55"/>
    <mergeCell ref="TSG54:TSG55"/>
    <mergeCell ref="TSH54:TSH55"/>
    <mergeCell ref="TSI54:TSI55"/>
    <mergeCell ref="TSJ54:TSJ55"/>
    <mergeCell ref="TSK54:TSK55"/>
    <mergeCell ref="TSL54:TSL55"/>
    <mergeCell ref="TSA54:TSA55"/>
    <mergeCell ref="TSB54:TSB55"/>
    <mergeCell ref="TSC54:TSC55"/>
    <mergeCell ref="TSD54:TSD55"/>
    <mergeCell ref="TSE54:TSE55"/>
    <mergeCell ref="TSF54:TSF55"/>
    <mergeCell ref="TRU54:TRU55"/>
    <mergeCell ref="TRV54:TRV55"/>
    <mergeCell ref="TRW54:TRW55"/>
    <mergeCell ref="TRX54:TRX55"/>
    <mergeCell ref="TRY54:TRY55"/>
    <mergeCell ref="TRZ54:TRZ55"/>
    <mergeCell ref="TRO54:TRO55"/>
    <mergeCell ref="TRP54:TRP55"/>
    <mergeCell ref="TRQ54:TRQ55"/>
    <mergeCell ref="TRR54:TRR55"/>
    <mergeCell ref="TRS54:TRS55"/>
    <mergeCell ref="TRT54:TRT55"/>
    <mergeCell ref="TRI54:TRI55"/>
    <mergeCell ref="TRJ54:TRJ55"/>
    <mergeCell ref="TRK54:TRK55"/>
    <mergeCell ref="TRL54:TRL55"/>
    <mergeCell ref="TRM54:TRM55"/>
    <mergeCell ref="TRN54:TRN55"/>
    <mergeCell ref="TRC54:TRC55"/>
    <mergeCell ref="TRD54:TRD55"/>
    <mergeCell ref="TRE54:TRE55"/>
    <mergeCell ref="TRF54:TRF55"/>
    <mergeCell ref="TRG54:TRG55"/>
    <mergeCell ref="TRH54:TRH55"/>
    <mergeCell ref="TQW54:TQW55"/>
    <mergeCell ref="TQX54:TQX55"/>
    <mergeCell ref="TQY54:TQY55"/>
    <mergeCell ref="TQZ54:TQZ55"/>
    <mergeCell ref="TRA54:TRA55"/>
    <mergeCell ref="TRB54:TRB55"/>
    <mergeCell ref="TQQ54:TQQ55"/>
    <mergeCell ref="TQR54:TQR55"/>
    <mergeCell ref="TQS54:TQS55"/>
    <mergeCell ref="TQT54:TQT55"/>
    <mergeCell ref="TQU54:TQU55"/>
    <mergeCell ref="TQV54:TQV55"/>
    <mergeCell ref="TQK54:TQK55"/>
    <mergeCell ref="TQL54:TQL55"/>
    <mergeCell ref="TQM54:TQM55"/>
    <mergeCell ref="TQN54:TQN55"/>
    <mergeCell ref="TQO54:TQO55"/>
    <mergeCell ref="TQP54:TQP55"/>
    <mergeCell ref="TQE54:TQE55"/>
    <mergeCell ref="TQF54:TQF55"/>
    <mergeCell ref="TQG54:TQG55"/>
    <mergeCell ref="TQH54:TQH55"/>
    <mergeCell ref="TQI54:TQI55"/>
    <mergeCell ref="TQJ54:TQJ55"/>
    <mergeCell ref="TPY54:TPY55"/>
    <mergeCell ref="TPZ54:TPZ55"/>
    <mergeCell ref="TQA54:TQA55"/>
    <mergeCell ref="TQB54:TQB55"/>
    <mergeCell ref="TQC54:TQC55"/>
    <mergeCell ref="TQD54:TQD55"/>
    <mergeCell ref="TPS54:TPS55"/>
    <mergeCell ref="TPT54:TPT55"/>
    <mergeCell ref="TPU54:TPU55"/>
    <mergeCell ref="TPV54:TPV55"/>
    <mergeCell ref="TPW54:TPW55"/>
    <mergeCell ref="TPX54:TPX55"/>
    <mergeCell ref="TPM54:TPM55"/>
    <mergeCell ref="TPN54:TPN55"/>
    <mergeCell ref="TPO54:TPO55"/>
    <mergeCell ref="TPP54:TPP55"/>
    <mergeCell ref="TPQ54:TPQ55"/>
    <mergeCell ref="TPR54:TPR55"/>
    <mergeCell ref="TPG54:TPG55"/>
    <mergeCell ref="TPH54:TPH55"/>
    <mergeCell ref="TPI54:TPI55"/>
    <mergeCell ref="TPJ54:TPJ55"/>
    <mergeCell ref="TPK54:TPK55"/>
    <mergeCell ref="TPL54:TPL55"/>
    <mergeCell ref="TPA54:TPA55"/>
    <mergeCell ref="TPB54:TPB55"/>
    <mergeCell ref="TPC54:TPC55"/>
    <mergeCell ref="TPD54:TPD55"/>
    <mergeCell ref="TPE54:TPE55"/>
    <mergeCell ref="TPF54:TPF55"/>
    <mergeCell ref="TOU54:TOU55"/>
    <mergeCell ref="TOV54:TOV55"/>
    <mergeCell ref="TOW54:TOW55"/>
    <mergeCell ref="TOX54:TOX55"/>
    <mergeCell ref="TOY54:TOY55"/>
    <mergeCell ref="TOZ54:TOZ55"/>
    <mergeCell ref="TOO54:TOO55"/>
    <mergeCell ref="TOP54:TOP55"/>
    <mergeCell ref="TOQ54:TOQ55"/>
    <mergeCell ref="TOR54:TOR55"/>
    <mergeCell ref="TOS54:TOS55"/>
    <mergeCell ref="TOT54:TOT55"/>
    <mergeCell ref="TOI54:TOI55"/>
    <mergeCell ref="TOJ54:TOJ55"/>
    <mergeCell ref="TOK54:TOK55"/>
    <mergeCell ref="TOL54:TOL55"/>
    <mergeCell ref="TOM54:TOM55"/>
    <mergeCell ref="TON54:TON55"/>
    <mergeCell ref="TOC54:TOC55"/>
    <mergeCell ref="TOD54:TOD55"/>
    <mergeCell ref="TOE54:TOE55"/>
    <mergeCell ref="TOF54:TOF55"/>
    <mergeCell ref="TOG54:TOG55"/>
    <mergeCell ref="TOH54:TOH55"/>
    <mergeCell ref="TNW54:TNW55"/>
    <mergeCell ref="TNX54:TNX55"/>
    <mergeCell ref="TNY54:TNY55"/>
    <mergeCell ref="TNZ54:TNZ55"/>
    <mergeCell ref="TOA54:TOA55"/>
    <mergeCell ref="TOB54:TOB55"/>
    <mergeCell ref="TNQ54:TNQ55"/>
    <mergeCell ref="TNR54:TNR55"/>
    <mergeCell ref="TNS54:TNS55"/>
    <mergeCell ref="TNT54:TNT55"/>
    <mergeCell ref="TNU54:TNU55"/>
    <mergeCell ref="TNV54:TNV55"/>
    <mergeCell ref="TNK54:TNK55"/>
    <mergeCell ref="TNL54:TNL55"/>
    <mergeCell ref="TNM54:TNM55"/>
    <mergeCell ref="TNN54:TNN55"/>
    <mergeCell ref="TNO54:TNO55"/>
    <mergeCell ref="TNP54:TNP55"/>
    <mergeCell ref="TNE54:TNE55"/>
    <mergeCell ref="TNF54:TNF55"/>
    <mergeCell ref="TNG54:TNG55"/>
    <mergeCell ref="TNH54:TNH55"/>
    <mergeCell ref="TNI54:TNI55"/>
    <mergeCell ref="TNJ54:TNJ55"/>
    <mergeCell ref="TMY54:TMY55"/>
    <mergeCell ref="TMZ54:TMZ55"/>
    <mergeCell ref="TNA54:TNA55"/>
    <mergeCell ref="TNB54:TNB55"/>
    <mergeCell ref="TNC54:TNC55"/>
    <mergeCell ref="TND54:TND55"/>
    <mergeCell ref="TMS54:TMS55"/>
    <mergeCell ref="TMT54:TMT55"/>
    <mergeCell ref="TMU54:TMU55"/>
    <mergeCell ref="TMV54:TMV55"/>
    <mergeCell ref="TMW54:TMW55"/>
    <mergeCell ref="TMX54:TMX55"/>
    <mergeCell ref="TMM54:TMM55"/>
    <mergeCell ref="TMN54:TMN55"/>
    <mergeCell ref="TMO54:TMO55"/>
    <mergeCell ref="TMP54:TMP55"/>
    <mergeCell ref="TMQ54:TMQ55"/>
    <mergeCell ref="TMR54:TMR55"/>
    <mergeCell ref="TMG54:TMG55"/>
    <mergeCell ref="TMH54:TMH55"/>
    <mergeCell ref="TMI54:TMI55"/>
    <mergeCell ref="TMJ54:TMJ55"/>
    <mergeCell ref="TMK54:TMK55"/>
    <mergeCell ref="TML54:TML55"/>
    <mergeCell ref="TMA54:TMA55"/>
    <mergeCell ref="TMB54:TMB55"/>
    <mergeCell ref="TMC54:TMC55"/>
    <mergeCell ref="TMD54:TMD55"/>
    <mergeCell ref="TME54:TME55"/>
    <mergeCell ref="TMF54:TMF55"/>
    <mergeCell ref="TLU54:TLU55"/>
    <mergeCell ref="TLV54:TLV55"/>
    <mergeCell ref="TLW54:TLW55"/>
    <mergeCell ref="TLX54:TLX55"/>
    <mergeCell ref="TLY54:TLY55"/>
    <mergeCell ref="TLZ54:TLZ55"/>
    <mergeCell ref="TLO54:TLO55"/>
    <mergeCell ref="TLP54:TLP55"/>
    <mergeCell ref="TLQ54:TLQ55"/>
    <mergeCell ref="TLR54:TLR55"/>
    <mergeCell ref="TLS54:TLS55"/>
    <mergeCell ref="TLT54:TLT55"/>
    <mergeCell ref="TLI54:TLI55"/>
    <mergeCell ref="TLJ54:TLJ55"/>
    <mergeCell ref="TLK54:TLK55"/>
    <mergeCell ref="TLL54:TLL55"/>
    <mergeCell ref="TLM54:TLM55"/>
    <mergeCell ref="TLN54:TLN55"/>
    <mergeCell ref="TLC54:TLC55"/>
    <mergeCell ref="TLD54:TLD55"/>
    <mergeCell ref="TLE54:TLE55"/>
    <mergeCell ref="TLF54:TLF55"/>
    <mergeCell ref="TLG54:TLG55"/>
    <mergeCell ref="TLH54:TLH55"/>
    <mergeCell ref="TKW54:TKW55"/>
    <mergeCell ref="TKX54:TKX55"/>
    <mergeCell ref="TKY54:TKY55"/>
    <mergeCell ref="TKZ54:TKZ55"/>
    <mergeCell ref="TLA54:TLA55"/>
    <mergeCell ref="TLB54:TLB55"/>
    <mergeCell ref="TKQ54:TKQ55"/>
    <mergeCell ref="TKR54:TKR55"/>
    <mergeCell ref="TKS54:TKS55"/>
    <mergeCell ref="TKT54:TKT55"/>
    <mergeCell ref="TKU54:TKU55"/>
    <mergeCell ref="TKV54:TKV55"/>
    <mergeCell ref="TKK54:TKK55"/>
    <mergeCell ref="TKL54:TKL55"/>
    <mergeCell ref="TKM54:TKM55"/>
    <mergeCell ref="TKN54:TKN55"/>
    <mergeCell ref="TKO54:TKO55"/>
    <mergeCell ref="TKP54:TKP55"/>
    <mergeCell ref="TKE54:TKE55"/>
    <mergeCell ref="TKF54:TKF55"/>
    <mergeCell ref="TKG54:TKG55"/>
    <mergeCell ref="TKH54:TKH55"/>
    <mergeCell ref="TKI54:TKI55"/>
    <mergeCell ref="TKJ54:TKJ55"/>
    <mergeCell ref="TJY54:TJY55"/>
    <mergeCell ref="TJZ54:TJZ55"/>
    <mergeCell ref="TKA54:TKA55"/>
    <mergeCell ref="TKB54:TKB55"/>
    <mergeCell ref="TKC54:TKC55"/>
    <mergeCell ref="TKD54:TKD55"/>
    <mergeCell ref="TJS54:TJS55"/>
    <mergeCell ref="TJT54:TJT55"/>
    <mergeCell ref="TJU54:TJU55"/>
    <mergeCell ref="TJV54:TJV55"/>
    <mergeCell ref="TJW54:TJW55"/>
    <mergeCell ref="TJX54:TJX55"/>
    <mergeCell ref="TJM54:TJM55"/>
    <mergeCell ref="TJN54:TJN55"/>
    <mergeCell ref="TJO54:TJO55"/>
    <mergeCell ref="TJP54:TJP55"/>
    <mergeCell ref="TJQ54:TJQ55"/>
    <mergeCell ref="TJR54:TJR55"/>
    <mergeCell ref="TJG54:TJG55"/>
    <mergeCell ref="TJH54:TJH55"/>
    <mergeCell ref="TJI54:TJI55"/>
    <mergeCell ref="TJJ54:TJJ55"/>
    <mergeCell ref="TJK54:TJK55"/>
    <mergeCell ref="TJL54:TJL55"/>
    <mergeCell ref="TJA54:TJA55"/>
    <mergeCell ref="TJB54:TJB55"/>
    <mergeCell ref="TJC54:TJC55"/>
    <mergeCell ref="TJD54:TJD55"/>
    <mergeCell ref="TJE54:TJE55"/>
    <mergeCell ref="TJF54:TJF55"/>
    <mergeCell ref="TIU54:TIU55"/>
    <mergeCell ref="TIV54:TIV55"/>
    <mergeCell ref="TIW54:TIW55"/>
    <mergeCell ref="TIX54:TIX55"/>
    <mergeCell ref="TIY54:TIY55"/>
    <mergeCell ref="TIZ54:TIZ55"/>
    <mergeCell ref="TIO54:TIO55"/>
    <mergeCell ref="TIP54:TIP55"/>
    <mergeCell ref="TIQ54:TIQ55"/>
    <mergeCell ref="TIR54:TIR55"/>
    <mergeCell ref="TIS54:TIS55"/>
    <mergeCell ref="TIT54:TIT55"/>
    <mergeCell ref="TII54:TII55"/>
    <mergeCell ref="TIJ54:TIJ55"/>
    <mergeCell ref="TIK54:TIK55"/>
    <mergeCell ref="TIL54:TIL55"/>
    <mergeCell ref="TIM54:TIM55"/>
    <mergeCell ref="TIN54:TIN55"/>
    <mergeCell ref="TIC54:TIC55"/>
    <mergeCell ref="TID54:TID55"/>
    <mergeCell ref="TIE54:TIE55"/>
    <mergeCell ref="TIF54:TIF55"/>
    <mergeCell ref="TIG54:TIG55"/>
    <mergeCell ref="TIH54:TIH55"/>
    <mergeCell ref="THW54:THW55"/>
    <mergeCell ref="THX54:THX55"/>
    <mergeCell ref="THY54:THY55"/>
    <mergeCell ref="THZ54:THZ55"/>
    <mergeCell ref="TIA54:TIA55"/>
    <mergeCell ref="TIB54:TIB55"/>
    <mergeCell ref="THQ54:THQ55"/>
    <mergeCell ref="THR54:THR55"/>
    <mergeCell ref="THS54:THS55"/>
    <mergeCell ref="THT54:THT55"/>
    <mergeCell ref="THU54:THU55"/>
    <mergeCell ref="THV54:THV55"/>
    <mergeCell ref="THK54:THK55"/>
    <mergeCell ref="THL54:THL55"/>
    <mergeCell ref="THM54:THM55"/>
    <mergeCell ref="THN54:THN55"/>
    <mergeCell ref="THO54:THO55"/>
    <mergeCell ref="THP54:THP55"/>
    <mergeCell ref="THE54:THE55"/>
    <mergeCell ref="THF54:THF55"/>
    <mergeCell ref="THG54:THG55"/>
    <mergeCell ref="THH54:THH55"/>
    <mergeCell ref="THI54:THI55"/>
    <mergeCell ref="THJ54:THJ55"/>
    <mergeCell ref="TGY54:TGY55"/>
    <mergeCell ref="TGZ54:TGZ55"/>
    <mergeCell ref="THA54:THA55"/>
    <mergeCell ref="THB54:THB55"/>
    <mergeCell ref="THC54:THC55"/>
    <mergeCell ref="THD54:THD55"/>
    <mergeCell ref="TGS54:TGS55"/>
    <mergeCell ref="TGT54:TGT55"/>
    <mergeCell ref="TGU54:TGU55"/>
    <mergeCell ref="TGV54:TGV55"/>
    <mergeCell ref="TGW54:TGW55"/>
    <mergeCell ref="TGX54:TGX55"/>
    <mergeCell ref="TGM54:TGM55"/>
    <mergeCell ref="TGN54:TGN55"/>
    <mergeCell ref="TGO54:TGO55"/>
    <mergeCell ref="TGP54:TGP55"/>
    <mergeCell ref="TGQ54:TGQ55"/>
    <mergeCell ref="TGR54:TGR55"/>
    <mergeCell ref="TGG54:TGG55"/>
    <mergeCell ref="TGH54:TGH55"/>
    <mergeCell ref="TGI54:TGI55"/>
    <mergeCell ref="TGJ54:TGJ55"/>
    <mergeCell ref="TGK54:TGK55"/>
    <mergeCell ref="TGL54:TGL55"/>
    <mergeCell ref="TGA54:TGA55"/>
    <mergeCell ref="TGB54:TGB55"/>
    <mergeCell ref="TGC54:TGC55"/>
    <mergeCell ref="TGD54:TGD55"/>
    <mergeCell ref="TGE54:TGE55"/>
    <mergeCell ref="TGF54:TGF55"/>
    <mergeCell ref="TFU54:TFU55"/>
    <mergeCell ref="TFV54:TFV55"/>
    <mergeCell ref="TFW54:TFW55"/>
    <mergeCell ref="TFX54:TFX55"/>
    <mergeCell ref="TFY54:TFY55"/>
    <mergeCell ref="TFZ54:TFZ55"/>
    <mergeCell ref="TFO54:TFO55"/>
    <mergeCell ref="TFP54:TFP55"/>
    <mergeCell ref="TFQ54:TFQ55"/>
    <mergeCell ref="TFR54:TFR55"/>
    <mergeCell ref="TFS54:TFS55"/>
    <mergeCell ref="TFT54:TFT55"/>
    <mergeCell ref="TFI54:TFI55"/>
    <mergeCell ref="TFJ54:TFJ55"/>
    <mergeCell ref="TFK54:TFK55"/>
    <mergeCell ref="TFL54:TFL55"/>
    <mergeCell ref="TFM54:TFM55"/>
    <mergeCell ref="TFN54:TFN55"/>
    <mergeCell ref="TFC54:TFC55"/>
    <mergeCell ref="TFD54:TFD55"/>
    <mergeCell ref="TFE54:TFE55"/>
    <mergeCell ref="TFF54:TFF55"/>
    <mergeCell ref="TFG54:TFG55"/>
    <mergeCell ref="TFH54:TFH55"/>
    <mergeCell ref="TEW54:TEW55"/>
    <mergeCell ref="TEX54:TEX55"/>
    <mergeCell ref="TEY54:TEY55"/>
    <mergeCell ref="TEZ54:TEZ55"/>
    <mergeCell ref="TFA54:TFA55"/>
    <mergeCell ref="TFB54:TFB55"/>
    <mergeCell ref="TEQ54:TEQ55"/>
    <mergeCell ref="TER54:TER55"/>
    <mergeCell ref="TES54:TES55"/>
    <mergeCell ref="TET54:TET55"/>
    <mergeCell ref="TEU54:TEU55"/>
    <mergeCell ref="TEV54:TEV55"/>
    <mergeCell ref="TEK54:TEK55"/>
    <mergeCell ref="TEL54:TEL55"/>
    <mergeCell ref="TEM54:TEM55"/>
    <mergeCell ref="TEN54:TEN55"/>
    <mergeCell ref="TEO54:TEO55"/>
    <mergeCell ref="TEP54:TEP55"/>
    <mergeCell ref="TEE54:TEE55"/>
    <mergeCell ref="TEF54:TEF55"/>
    <mergeCell ref="TEG54:TEG55"/>
    <mergeCell ref="TEH54:TEH55"/>
    <mergeCell ref="TEI54:TEI55"/>
    <mergeCell ref="TEJ54:TEJ55"/>
    <mergeCell ref="TDY54:TDY55"/>
    <mergeCell ref="TDZ54:TDZ55"/>
    <mergeCell ref="TEA54:TEA55"/>
    <mergeCell ref="TEB54:TEB55"/>
    <mergeCell ref="TEC54:TEC55"/>
    <mergeCell ref="TED54:TED55"/>
    <mergeCell ref="TDS54:TDS55"/>
    <mergeCell ref="TDT54:TDT55"/>
    <mergeCell ref="TDU54:TDU55"/>
    <mergeCell ref="TDV54:TDV55"/>
    <mergeCell ref="TDW54:TDW55"/>
    <mergeCell ref="TDX54:TDX55"/>
    <mergeCell ref="TDM54:TDM55"/>
    <mergeCell ref="TDN54:TDN55"/>
    <mergeCell ref="TDO54:TDO55"/>
    <mergeCell ref="TDP54:TDP55"/>
    <mergeCell ref="TDQ54:TDQ55"/>
    <mergeCell ref="TDR54:TDR55"/>
    <mergeCell ref="TDG54:TDG55"/>
    <mergeCell ref="TDH54:TDH55"/>
    <mergeCell ref="TDI54:TDI55"/>
    <mergeCell ref="TDJ54:TDJ55"/>
    <mergeCell ref="TDK54:TDK55"/>
    <mergeCell ref="TDL54:TDL55"/>
    <mergeCell ref="TDA54:TDA55"/>
    <mergeCell ref="TDB54:TDB55"/>
    <mergeCell ref="TDC54:TDC55"/>
    <mergeCell ref="TDD54:TDD55"/>
    <mergeCell ref="TDE54:TDE55"/>
    <mergeCell ref="TDF54:TDF55"/>
    <mergeCell ref="TCU54:TCU55"/>
    <mergeCell ref="TCV54:TCV55"/>
    <mergeCell ref="TCW54:TCW55"/>
    <mergeCell ref="TCX54:TCX55"/>
    <mergeCell ref="TCY54:TCY55"/>
    <mergeCell ref="TCZ54:TCZ55"/>
    <mergeCell ref="TCO54:TCO55"/>
    <mergeCell ref="TCP54:TCP55"/>
    <mergeCell ref="TCQ54:TCQ55"/>
    <mergeCell ref="TCR54:TCR55"/>
    <mergeCell ref="TCS54:TCS55"/>
    <mergeCell ref="TCT54:TCT55"/>
    <mergeCell ref="TCI54:TCI55"/>
    <mergeCell ref="TCJ54:TCJ55"/>
    <mergeCell ref="TCK54:TCK55"/>
    <mergeCell ref="TCL54:TCL55"/>
    <mergeCell ref="TCM54:TCM55"/>
    <mergeCell ref="TCN54:TCN55"/>
    <mergeCell ref="TCC54:TCC55"/>
    <mergeCell ref="TCD54:TCD55"/>
    <mergeCell ref="TCE54:TCE55"/>
    <mergeCell ref="TCF54:TCF55"/>
    <mergeCell ref="TCG54:TCG55"/>
    <mergeCell ref="TCH54:TCH55"/>
    <mergeCell ref="TBW54:TBW55"/>
    <mergeCell ref="TBX54:TBX55"/>
    <mergeCell ref="TBY54:TBY55"/>
    <mergeCell ref="TBZ54:TBZ55"/>
    <mergeCell ref="TCA54:TCA55"/>
    <mergeCell ref="TCB54:TCB55"/>
    <mergeCell ref="TBQ54:TBQ55"/>
    <mergeCell ref="TBR54:TBR55"/>
    <mergeCell ref="TBS54:TBS55"/>
    <mergeCell ref="TBT54:TBT55"/>
    <mergeCell ref="TBU54:TBU55"/>
    <mergeCell ref="TBV54:TBV55"/>
    <mergeCell ref="TBK54:TBK55"/>
    <mergeCell ref="TBL54:TBL55"/>
    <mergeCell ref="TBM54:TBM55"/>
    <mergeCell ref="TBN54:TBN55"/>
    <mergeCell ref="TBO54:TBO55"/>
    <mergeCell ref="TBP54:TBP55"/>
    <mergeCell ref="TBE54:TBE55"/>
    <mergeCell ref="TBF54:TBF55"/>
    <mergeCell ref="TBG54:TBG55"/>
    <mergeCell ref="TBH54:TBH55"/>
    <mergeCell ref="TBI54:TBI55"/>
    <mergeCell ref="TBJ54:TBJ55"/>
    <mergeCell ref="TAY54:TAY55"/>
    <mergeCell ref="TAZ54:TAZ55"/>
    <mergeCell ref="TBA54:TBA55"/>
    <mergeCell ref="TBB54:TBB55"/>
    <mergeCell ref="TBC54:TBC55"/>
    <mergeCell ref="TBD54:TBD55"/>
    <mergeCell ref="TAS54:TAS55"/>
    <mergeCell ref="TAT54:TAT55"/>
    <mergeCell ref="TAU54:TAU55"/>
    <mergeCell ref="TAV54:TAV55"/>
    <mergeCell ref="TAW54:TAW55"/>
    <mergeCell ref="TAX54:TAX55"/>
    <mergeCell ref="TAM54:TAM55"/>
    <mergeCell ref="TAN54:TAN55"/>
    <mergeCell ref="TAO54:TAO55"/>
    <mergeCell ref="TAP54:TAP55"/>
    <mergeCell ref="TAQ54:TAQ55"/>
    <mergeCell ref="TAR54:TAR55"/>
    <mergeCell ref="TAG54:TAG55"/>
    <mergeCell ref="TAH54:TAH55"/>
    <mergeCell ref="TAI54:TAI55"/>
    <mergeCell ref="TAJ54:TAJ55"/>
    <mergeCell ref="TAK54:TAK55"/>
    <mergeCell ref="TAL54:TAL55"/>
    <mergeCell ref="TAA54:TAA55"/>
    <mergeCell ref="TAB54:TAB55"/>
    <mergeCell ref="TAC54:TAC55"/>
    <mergeCell ref="TAD54:TAD55"/>
    <mergeCell ref="TAE54:TAE55"/>
    <mergeCell ref="TAF54:TAF55"/>
    <mergeCell ref="SZU54:SZU55"/>
    <mergeCell ref="SZV54:SZV55"/>
    <mergeCell ref="SZW54:SZW55"/>
    <mergeCell ref="SZX54:SZX55"/>
    <mergeCell ref="SZY54:SZY55"/>
    <mergeCell ref="SZZ54:SZZ55"/>
    <mergeCell ref="SZO54:SZO55"/>
    <mergeCell ref="SZP54:SZP55"/>
    <mergeCell ref="SZQ54:SZQ55"/>
    <mergeCell ref="SZR54:SZR55"/>
    <mergeCell ref="SZS54:SZS55"/>
    <mergeCell ref="SZT54:SZT55"/>
    <mergeCell ref="SZI54:SZI55"/>
    <mergeCell ref="SZJ54:SZJ55"/>
    <mergeCell ref="SZK54:SZK55"/>
    <mergeCell ref="SZL54:SZL55"/>
    <mergeCell ref="SZM54:SZM55"/>
    <mergeCell ref="SZN54:SZN55"/>
    <mergeCell ref="SZC54:SZC55"/>
    <mergeCell ref="SZD54:SZD55"/>
    <mergeCell ref="SZE54:SZE55"/>
    <mergeCell ref="SZF54:SZF55"/>
    <mergeCell ref="SZG54:SZG55"/>
    <mergeCell ref="SZH54:SZH55"/>
    <mergeCell ref="SYW54:SYW55"/>
    <mergeCell ref="SYX54:SYX55"/>
    <mergeCell ref="SYY54:SYY55"/>
    <mergeCell ref="SYZ54:SYZ55"/>
    <mergeCell ref="SZA54:SZA55"/>
    <mergeCell ref="SZB54:SZB55"/>
    <mergeCell ref="SYQ54:SYQ55"/>
    <mergeCell ref="SYR54:SYR55"/>
    <mergeCell ref="SYS54:SYS55"/>
    <mergeCell ref="SYT54:SYT55"/>
    <mergeCell ref="SYU54:SYU55"/>
    <mergeCell ref="SYV54:SYV55"/>
    <mergeCell ref="SYK54:SYK55"/>
    <mergeCell ref="SYL54:SYL55"/>
    <mergeCell ref="SYM54:SYM55"/>
    <mergeCell ref="SYN54:SYN55"/>
    <mergeCell ref="SYO54:SYO55"/>
    <mergeCell ref="SYP54:SYP55"/>
    <mergeCell ref="SYE54:SYE55"/>
    <mergeCell ref="SYF54:SYF55"/>
    <mergeCell ref="SYG54:SYG55"/>
    <mergeCell ref="SYH54:SYH55"/>
    <mergeCell ref="SYI54:SYI55"/>
    <mergeCell ref="SYJ54:SYJ55"/>
    <mergeCell ref="SXY54:SXY55"/>
    <mergeCell ref="SXZ54:SXZ55"/>
    <mergeCell ref="SYA54:SYA55"/>
    <mergeCell ref="SYB54:SYB55"/>
    <mergeCell ref="SYC54:SYC55"/>
    <mergeCell ref="SYD54:SYD55"/>
    <mergeCell ref="SXS54:SXS55"/>
    <mergeCell ref="SXT54:SXT55"/>
    <mergeCell ref="SXU54:SXU55"/>
    <mergeCell ref="SXV54:SXV55"/>
    <mergeCell ref="SXW54:SXW55"/>
    <mergeCell ref="SXX54:SXX55"/>
    <mergeCell ref="SXM54:SXM55"/>
    <mergeCell ref="SXN54:SXN55"/>
    <mergeCell ref="SXO54:SXO55"/>
    <mergeCell ref="SXP54:SXP55"/>
    <mergeCell ref="SXQ54:SXQ55"/>
    <mergeCell ref="SXR54:SXR55"/>
    <mergeCell ref="SXG54:SXG55"/>
    <mergeCell ref="SXH54:SXH55"/>
    <mergeCell ref="SXI54:SXI55"/>
    <mergeCell ref="SXJ54:SXJ55"/>
    <mergeCell ref="SXK54:SXK55"/>
    <mergeCell ref="SXL54:SXL55"/>
    <mergeCell ref="SXA54:SXA55"/>
    <mergeCell ref="SXB54:SXB55"/>
    <mergeCell ref="SXC54:SXC55"/>
    <mergeCell ref="SXD54:SXD55"/>
    <mergeCell ref="SXE54:SXE55"/>
    <mergeCell ref="SXF54:SXF55"/>
    <mergeCell ref="SWU54:SWU55"/>
    <mergeCell ref="SWV54:SWV55"/>
    <mergeCell ref="SWW54:SWW55"/>
    <mergeCell ref="SWX54:SWX55"/>
    <mergeCell ref="SWY54:SWY55"/>
    <mergeCell ref="SWZ54:SWZ55"/>
    <mergeCell ref="SWO54:SWO55"/>
    <mergeCell ref="SWP54:SWP55"/>
    <mergeCell ref="SWQ54:SWQ55"/>
    <mergeCell ref="SWR54:SWR55"/>
    <mergeCell ref="SWS54:SWS55"/>
    <mergeCell ref="SWT54:SWT55"/>
    <mergeCell ref="SWI54:SWI55"/>
    <mergeCell ref="SWJ54:SWJ55"/>
    <mergeCell ref="SWK54:SWK55"/>
    <mergeCell ref="SWL54:SWL55"/>
    <mergeCell ref="SWM54:SWM55"/>
    <mergeCell ref="SWN54:SWN55"/>
    <mergeCell ref="SWC54:SWC55"/>
    <mergeCell ref="SWD54:SWD55"/>
    <mergeCell ref="SWE54:SWE55"/>
    <mergeCell ref="SWF54:SWF55"/>
    <mergeCell ref="SWG54:SWG55"/>
    <mergeCell ref="SWH54:SWH55"/>
    <mergeCell ref="SVW54:SVW55"/>
    <mergeCell ref="SVX54:SVX55"/>
    <mergeCell ref="SVY54:SVY55"/>
    <mergeCell ref="SVZ54:SVZ55"/>
    <mergeCell ref="SWA54:SWA55"/>
    <mergeCell ref="SWB54:SWB55"/>
    <mergeCell ref="SVQ54:SVQ55"/>
    <mergeCell ref="SVR54:SVR55"/>
    <mergeCell ref="SVS54:SVS55"/>
    <mergeCell ref="SVT54:SVT55"/>
    <mergeCell ref="SVU54:SVU55"/>
    <mergeCell ref="SVV54:SVV55"/>
    <mergeCell ref="SVK54:SVK55"/>
    <mergeCell ref="SVL54:SVL55"/>
    <mergeCell ref="SVM54:SVM55"/>
    <mergeCell ref="SVN54:SVN55"/>
    <mergeCell ref="SVO54:SVO55"/>
    <mergeCell ref="SVP54:SVP55"/>
    <mergeCell ref="SVE54:SVE55"/>
    <mergeCell ref="SVF54:SVF55"/>
    <mergeCell ref="SVG54:SVG55"/>
    <mergeCell ref="SVH54:SVH55"/>
    <mergeCell ref="SVI54:SVI55"/>
    <mergeCell ref="SVJ54:SVJ55"/>
    <mergeCell ref="SUY54:SUY55"/>
    <mergeCell ref="SUZ54:SUZ55"/>
    <mergeCell ref="SVA54:SVA55"/>
    <mergeCell ref="SVB54:SVB55"/>
    <mergeCell ref="SVC54:SVC55"/>
    <mergeCell ref="SVD54:SVD55"/>
    <mergeCell ref="SUS54:SUS55"/>
    <mergeCell ref="SUT54:SUT55"/>
    <mergeCell ref="SUU54:SUU55"/>
    <mergeCell ref="SUV54:SUV55"/>
    <mergeCell ref="SUW54:SUW55"/>
    <mergeCell ref="SUX54:SUX55"/>
    <mergeCell ref="SUM54:SUM55"/>
    <mergeCell ref="SUN54:SUN55"/>
    <mergeCell ref="SUO54:SUO55"/>
    <mergeCell ref="SUP54:SUP55"/>
    <mergeCell ref="SUQ54:SUQ55"/>
    <mergeCell ref="SUR54:SUR55"/>
    <mergeCell ref="SUG54:SUG55"/>
    <mergeCell ref="SUH54:SUH55"/>
    <mergeCell ref="SUI54:SUI55"/>
    <mergeCell ref="SUJ54:SUJ55"/>
    <mergeCell ref="SUK54:SUK55"/>
    <mergeCell ref="SUL54:SUL55"/>
    <mergeCell ref="SUA54:SUA55"/>
    <mergeCell ref="SUB54:SUB55"/>
    <mergeCell ref="SUC54:SUC55"/>
    <mergeCell ref="SUD54:SUD55"/>
    <mergeCell ref="SUE54:SUE55"/>
    <mergeCell ref="SUF54:SUF55"/>
    <mergeCell ref="STU54:STU55"/>
    <mergeCell ref="STV54:STV55"/>
    <mergeCell ref="STW54:STW55"/>
    <mergeCell ref="STX54:STX55"/>
    <mergeCell ref="STY54:STY55"/>
    <mergeCell ref="STZ54:STZ55"/>
    <mergeCell ref="STO54:STO55"/>
    <mergeCell ref="STP54:STP55"/>
    <mergeCell ref="STQ54:STQ55"/>
    <mergeCell ref="STR54:STR55"/>
    <mergeCell ref="STS54:STS55"/>
    <mergeCell ref="STT54:STT55"/>
    <mergeCell ref="STI54:STI55"/>
    <mergeCell ref="STJ54:STJ55"/>
    <mergeCell ref="STK54:STK55"/>
    <mergeCell ref="STL54:STL55"/>
    <mergeCell ref="STM54:STM55"/>
    <mergeCell ref="STN54:STN55"/>
    <mergeCell ref="STC54:STC55"/>
    <mergeCell ref="STD54:STD55"/>
    <mergeCell ref="STE54:STE55"/>
    <mergeCell ref="STF54:STF55"/>
    <mergeCell ref="STG54:STG55"/>
    <mergeCell ref="STH54:STH55"/>
    <mergeCell ref="SSW54:SSW55"/>
    <mergeCell ref="SSX54:SSX55"/>
    <mergeCell ref="SSY54:SSY55"/>
    <mergeCell ref="SSZ54:SSZ55"/>
    <mergeCell ref="STA54:STA55"/>
    <mergeCell ref="STB54:STB55"/>
    <mergeCell ref="SSQ54:SSQ55"/>
    <mergeCell ref="SSR54:SSR55"/>
    <mergeCell ref="SSS54:SSS55"/>
    <mergeCell ref="SST54:SST55"/>
    <mergeCell ref="SSU54:SSU55"/>
    <mergeCell ref="SSV54:SSV55"/>
    <mergeCell ref="SSK54:SSK55"/>
    <mergeCell ref="SSL54:SSL55"/>
    <mergeCell ref="SSM54:SSM55"/>
    <mergeCell ref="SSN54:SSN55"/>
    <mergeCell ref="SSO54:SSO55"/>
    <mergeCell ref="SSP54:SSP55"/>
    <mergeCell ref="SSE54:SSE55"/>
    <mergeCell ref="SSF54:SSF55"/>
    <mergeCell ref="SSG54:SSG55"/>
    <mergeCell ref="SSH54:SSH55"/>
    <mergeCell ref="SSI54:SSI55"/>
    <mergeCell ref="SSJ54:SSJ55"/>
    <mergeCell ref="SRY54:SRY55"/>
    <mergeCell ref="SRZ54:SRZ55"/>
    <mergeCell ref="SSA54:SSA55"/>
    <mergeCell ref="SSB54:SSB55"/>
    <mergeCell ref="SSC54:SSC55"/>
    <mergeCell ref="SSD54:SSD55"/>
    <mergeCell ref="SRS54:SRS55"/>
    <mergeCell ref="SRT54:SRT55"/>
    <mergeCell ref="SRU54:SRU55"/>
    <mergeCell ref="SRV54:SRV55"/>
    <mergeCell ref="SRW54:SRW55"/>
    <mergeCell ref="SRX54:SRX55"/>
    <mergeCell ref="SRM54:SRM55"/>
    <mergeCell ref="SRN54:SRN55"/>
    <mergeCell ref="SRO54:SRO55"/>
    <mergeCell ref="SRP54:SRP55"/>
    <mergeCell ref="SRQ54:SRQ55"/>
    <mergeCell ref="SRR54:SRR55"/>
    <mergeCell ref="SRG54:SRG55"/>
    <mergeCell ref="SRH54:SRH55"/>
    <mergeCell ref="SRI54:SRI55"/>
    <mergeCell ref="SRJ54:SRJ55"/>
    <mergeCell ref="SRK54:SRK55"/>
    <mergeCell ref="SRL54:SRL55"/>
    <mergeCell ref="SRA54:SRA55"/>
    <mergeCell ref="SRB54:SRB55"/>
    <mergeCell ref="SRC54:SRC55"/>
    <mergeCell ref="SRD54:SRD55"/>
    <mergeCell ref="SRE54:SRE55"/>
    <mergeCell ref="SRF54:SRF55"/>
    <mergeCell ref="SQU54:SQU55"/>
    <mergeCell ref="SQV54:SQV55"/>
    <mergeCell ref="SQW54:SQW55"/>
    <mergeCell ref="SQX54:SQX55"/>
    <mergeCell ref="SQY54:SQY55"/>
    <mergeCell ref="SQZ54:SQZ55"/>
    <mergeCell ref="SQO54:SQO55"/>
    <mergeCell ref="SQP54:SQP55"/>
    <mergeCell ref="SQQ54:SQQ55"/>
    <mergeCell ref="SQR54:SQR55"/>
    <mergeCell ref="SQS54:SQS55"/>
    <mergeCell ref="SQT54:SQT55"/>
    <mergeCell ref="SQI54:SQI55"/>
    <mergeCell ref="SQJ54:SQJ55"/>
    <mergeCell ref="SQK54:SQK55"/>
    <mergeCell ref="SQL54:SQL55"/>
    <mergeCell ref="SQM54:SQM55"/>
    <mergeCell ref="SQN54:SQN55"/>
    <mergeCell ref="SQC54:SQC55"/>
    <mergeCell ref="SQD54:SQD55"/>
    <mergeCell ref="SQE54:SQE55"/>
    <mergeCell ref="SQF54:SQF55"/>
    <mergeCell ref="SQG54:SQG55"/>
    <mergeCell ref="SQH54:SQH55"/>
    <mergeCell ref="SPW54:SPW55"/>
    <mergeCell ref="SPX54:SPX55"/>
    <mergeCell ref="SPY54:SPY55"/>
    <mergeCell ref="SPZ54:SPZ55"/>
    <mergeCell ref="SQA54:SQA55"/>
    <mergeCell ref="SQB54:SQB55"/>
    <mergeCell ref="SPQ54:SPQ55"/>
    <mergeCell ref="SPR54:SPR55"/>
    <mergeCell ref="SPS54:SPS55"/>
    <mergeCell ref="SPT54:SPT55"/>
    <mergeCell ref="SPU54:SPU55"/>
    <mergeCell ref="SPV54:SPV55"/>
    <mergeCell ref="SPK54:SPK55"/>
    <mergeCell ref="SPL54:SPL55"/>
    <mergeCell ref="SPM54:SPM55"/>
    <mergeCell ref="SPN54:SPN55"/>
    <mergeCell ref="SPO54:SPO55"/>
    <mergeCell ref="SPP54:SPP55"/>
    <mergeCell ref="SPE54:SPE55"/>
    <mergeCell ref="SPF54:SPF55"/>
    <mergeCell ref="SPG54:SPG55"/>
    <mergeCell ref="SPH54:SPH55"/>
    <mergeCell ref="SPI54:SPI55"/>
    <mergeCell ref="SPJ54:SPJ55"/>
    <mergeCell ref="SOY54:SOY55"/>
    <mergeCell ref="SOZ54:SOZ55"/>
    <mergeCell ref="SPA54:SPA55"/>
    <mergeCell ref="SPB54:SPB55"/>
    <mergeCell ref="SPC54:SPC55"/>
    <mergeCell ref="SPD54:SPD55"/>
    <mergeCell ref="SOS54:SOS55"/>
    <mergeCell ref="SOT54:SOT55"/>
    <mergeCell ref="SOU54:SOU55"/>
    <mergeCell ref="SOV54:SOV55"/>
    <mergeCell ref="SOW54:SOW55"/>
    <mergeCell ref="SOX54:SOX55"/>
    <mergeCell ref="SOM54:SOM55"/>
    <mergeCell ref="SON54:SON55"/>
    <mergeCell ref="SOO54:SOO55"/>
    <mergeCell ref="SOP54:SOP55"/>
    <mergeCell ref="SOQ54:SOQ55"/>
    <mergeCell ref="SOR54:SOR55"/>
    <mergeCell ref="SOG54:SOG55"/>
    <mergeCell ref="SOH54:SOH55"/>
    <mergeCell ref="SOI54:SOI55"/>
    <mergeCell ref="SOJ54:SOJ55"/>
    <mergeCell ref="SOK54:SOK55"/>
    <mergeCell ref="SOL54:SOL55"/>
    <mergeCell ref="SOA54:SOA55"/>
    <mergeCell ref="SOB54:SOB55"/>
    <mergeCell ref="SOC54:SOC55"/>
    <mergeCell ref="SOD54:SOD55"/>
    <mergeCell ref="SOE54:SOE55"/>
    <mergeCell ref="SOF54:SOF55"/>
    <mergeCell ref="SNU54:SNU55"/>
    <mergeCell ref="SNV54:SNV55"/>
    <mergeCell ref="SNW54:SNW55"/>
    <mergeCell ref="SNX54:SNX55"/>
    <mergeCell ref="SNY54:SNY55"/>
    <mergeCell ref="SNZ54:SNZ55"/>
    <mergeCell ref="SNO54:SNO55"/>
    <mergeCell ref="SNP54:SNP55"/>
    <mergeCell ref="SNQ54:SNQ55"/>
    <mergeCell ref="SNR54:SNR55"/>
    <mergeCell ref="SNS54:SNS55"/>
    <mergeCell ref="SNT54:SNT55"/>
    <mergeCell ref="SNI54:SNI55"/>
    <mergeCell ref="SNJ54:SNJ55"/>
    <mergeCell ref="SNK54:SNK55"/>
    <mergeCell ref="SNL54:SNL55"/>
    <mergeCell ref="SNM54:SNM55"/>
    <mergeCell ref="SNN54:SNN55"/>
    <mergeCell ref="SNC54:SNC55"/>
    <mergeCell ref="SND54:SND55"/>
    <mergeCell ref="SNE54:SNE55"/>
    <mergeCell ref="SNF54:SNF55"/>
    <mergeCell ref="SNG54:SNG55"/>
    <mergeCell ref="SNH54:SNH55"/>
    <mergeCell ref="SMW54:SMW55"/>
    <mergeCell ref="SMX54:SMX55"/>
    <mergeCell ref="SMY54:SMY55"/>
    <mergeCell ref="SMZ54:SMZ55"/>
    <mergeCell ref="SNA54:SNA55"/>
    <mergeCell ref="SNB54:SNB55"/>
    <mergeCell ref="SMQ54:SMQ55"/>
    <mergeCell ref="SMR54:SMR55"/>
    <mergeCell ref="SMS54:SMS55"/>
    <mergeCell ref="SMT54:SMT55"/>
    <mergeCell ref="SMU54:SMU55"/>
    <mergeCell ref="SMV54:SMV55"/>
    <mergeCell ref="SMK54:SMK55"/>
    <mergeCell ref="SML54:SML55"/>
    <mergeCell ref="SMM54:SMM55"/>
    <mergeCell ref="SMN54:SMN55"/>
    <mergeCell ref="SMO54:SMO55"/>
    <mergeCell ref="SMP54:SMP55"/>
    <mergeCell ref="SME54:SME55"/>
    <mergeCell ref="SMF54:SMF55"/>
    <mergeCell ref="SMG54:SMG55"/>
    <mergeCell ref="SMH54:SMH55"/>
    <mergeCell ref="SMI54:SMI55"/>
    <mergeCell ref="SMJ54:SMJ55"/>
    <mergeCell ref="SLY54:SLY55"/>
    <mergeCell ref="SLZ54:SLZ55"/>
    <mergeCell ref="SMA54:SMA55"/>
    <mergeCell ref="SMB54:SMB55"/>
    <mergeCell ref="SMC54:SMC55"/>
    <mergeCell ref="SMD54:SMD55"/>
    <mergeCell ref="SLS54:SLS55"/>
    <mergeCell ref="SLT54:SLT55"/>
    <mergeCell ref="SLU54:SLU55"/>
    <mergeCell ref="SLV54:SLV55"/>
    <mergeCell ref="SLW54:SLW55"/>
    <mergeCell ref="SLX54:SLX55"/>
    <mergeCell ref="SLM54:SLM55"/>
    <mergeCell ref="SLN54:SLN55"/>
    <mergeCell ref="SLO54:SLO55"/>
    <mergeCell ref="SLP54:SLP55"/>
    <mergeCell ref="SLQ54:SLQ55"/>
    <mergeCell ref="SLR54:SLR55"/>
    <mergeCell ref="SLG54:SLG55"/>
    <mergeCell ref="SLH54:SLH55"/>
    <mergeCell ref="SLI54:SLI55"/>
    <mergeCell ref="SLJ54:SLJ55"/>
    <mergeCell ref="SLK54:SLK55"/>
    <mergeCell ref="SLL54:SLL55"/>
    <mergeCell ref="SLA54:SLA55"/>
    <mergeCell ref="SLB54:SLB55"/>
    <mergeCell ref="SLC54:SLC55"/>
    <mergeCell ref="SLD54:SLD55"/>
    <mergeCell ref="SLE54:SLE55"/>
    <mergeCell ref="SLF54:SLF55"/>
    <mergeCell ref="SKU54:SKU55"/>
    <mergeCell ref="SKV54:SKV55"/>
    <mergeCell ref="SKW54:SKW55"/>
    <mergeCell ref="SKX54:SKX55"/>
    <mergeCell ref="SKY54:SKY55"/>
    <mergeCell ref="SKZ54:SKZ55"/>
    <mergeCell ref="SKO54:SKO55"/>
    <mergeCell ref="SKP54:SKP55"/>
    <mergeCell ref="SKQ54:SKQ55"/>
    <mergeCell ref="SKR54:SKR55"/>
    <mergeCell ref="SKS54:SKS55"/>
    <mergeCell ref="SKT54:SKT55"/>
    <mergeCell ref="SKI54:SKI55"/>
    <mergeCell ref="SKJ54:SKJ55"/>
    <mergeCell ref="SKK54:SKK55"/>
    <mergeCell ref="SKL54:SKL55"/>
    <mergeCell ref="SKM54:SKM55"/>
    <mergeCell ref="SKN54:SKN55"/>
    <mergeCell ref="SKC54:SKC55"/>
    <mergeCell ref="SKD54:SKD55"/>
    <mergeCell ref="SKE54:SKE55"/>
    <mergeCell ref="SKF54:SKF55"/>
    <mergeCell ref="SKG54:SKG55"/>
    <mergeCell ref="SKH54:SKH55"/>
    <mergeCell ref="SJW54:SJW55"/>
    <mergeCell ref="SJX54:SJX55"/>
    <mergeCell ref="SJY54:SJY55"/>
    <mergeCell ref="SJZ54:SJZ55"/>
    <mergeCell ref="SKA54:SKA55"/>
    <mergeCell ref="SKB54:SKB55"/>
    <mergeCell ref="SJQ54:SJQ55"/>
    <mergeCell ref="SJR54:SJR55"/>
    <mergeCell ref="SJS54:SJS55"/>
    <mergeCell ref="SJT54:SJT55"/>
    <mergeCell ref="SJU54:SJU55"/>
    <mergeCell ref="SJV54:SJV55"/>
    <mergeCell ref="SJK54:SJK55"/>
    <mergeCell ref="SJL54:SJL55"/>
    <mergeCell ref="SJM54:SJM55"/>
    <mergeCell ref="SJN54:SJN55"/>
    <mergeCell ref="SJO54:SJO55"/>
    <mergeCell ref="SJP54:SJP55"/>
    <mergeCell ref="SJE54:SJE55"/>
    <mergeCell ref="SJF54:SJF55"/>
    <mergeCell ref="SJG54:SJG55"/>
    <mergeCell ref="SJH54:SJH55"/>
    <mergeCell ref="SJI54:SJI55"/>
    <mergeCell ref="SJJ54:SJJ55"/>
    <mergeCell ref="SIY54:SIY55"/>
    <mergeCell ref="SIZ54:SIZ55"/>
    <mergeCell ref="SJA54:SJA55"/>
    <mergeCell ref="SJB54:SJB55"/>
    <mergeCell ref="SJC54:SJC55"/>
    <mergeCell ref="SJD54:SJD55"/>
    <mergeCell ref="SIS54:SIS55"/>
    <mergeCell ref="SIT54:SIT55"/>
    <mergeCell ref="SIU54:SIU55"/>
    <mergeCell ref="SIV54:SIV55"/>
    <mergeCell ref="SIW54:SIW55"/>
    <mergeCell ref="SIX54:SIX55"/>
    <mergeCell ref="SIM54:SIM55"/>
    <mergeCell ref="SIN54:SIN55"/>
    <mergeCell ref="SIO54:SIO55"/>
    <mergeCell ref="SIP54:SIP55"/>
    <mergeCell ref="SIQ54:SIQ55"/>
    <mergeCell ref="SIR54:SIR55"/>
    <mergeCell ref="SIG54:SIG55"/>
    <mergeCell ref="SIH54:SIH55"/>
    <mergeCell ref="SII54:SII55"/>
    <mergeCell ref="SIJ54:SIJ55"/>
    <mergeCell ref="SIK54:SIK55"/>
    <mergeCell ref="SIL54:SIL55"/>
    <mergeCell ref="SIA54:SIA55"/>
    <mergeCell ref="SIB54:SIB55"/>
    <mergeCell ref="SIC54:SIC55"/>
    <mergeCell ref="SID54:SID55"/>
    <mergeCell ref="SIE54:SIE55"/>
    <mergeCell ref="SIF54:SIF55"/>
    <mergeCell ref="SHU54:SHU55"/>
    <mergeCell ref="SHV54:SHV55"/>
    <mergeCell ref="SHW54:SHW55"/>
    <mergeCell ref="SHX54:SHX55"/>
    <mergeCell ref="SHY54:SHY55"/>
    <mergeCell ref="SHZ54:SHZ55"/>
    <mergeCell ref="SHO54:SHO55"/>
    <mergeCell ref="SHP54:SHP55"/>
    <mergeCell ref="SHQ54:SHQ55"/>
    <mergeCell ref="SHR54:SHR55"/>
    <mergeCell ref="SHS54:SHS55"/>
    <mergeCell ref="SHT54:SHT55"/>
    <mergeCell ref="SHI54:SHI55"/>
    <mergeCell ref="SHJ54:SHJ55"/>
    <mergeCell ref="SHK54:SHK55"/>
    <mergeCell ref="SHL54:SHL55"/>
    <mergeCell ref="SHM54:SHM55"/>
    <mergeCell ref="SHN54:SHN55"/>
    <mergeCell ref="SHC54:SHC55"/>
    <mergeCell ref="SHD54:SHD55"/>
    <mergeCell ref="SHE54:SHE55"/>
    <mergeCell ref="SHF54:SHF55"/>
    <mergeCell ref="SHG54:SHG55"/>
    <mergeCell ref="SHH54:SHH55"/>
    <mergeCell ref="SGW54:SGW55"/>
    <mergeCell ref="SGX54:SGX55"/>
    <mergeCell ref="SGY54:SGY55"/>
    <mergeCell ref="SGZ54:SGZ55"/>
    <mergeCell ref="SHA54:SHA55"/>
    <mergeCell ref="SHB54:SHB55"/>
    <mergeCell ref="SGQ54:SGQ55"/>
    <mergeCell ref="SGR54:SGR55"/>
    <mergeCell ref="SGS54:SGS55"/>
    <mergeCell ref="SGT54:SGT55"/>
    <mergeCell ref="SGU54:SGU55"/>
    <mergeCell ref="SGV54:SGV55"/>
    <mergeCell ref="SGK54:SGK55"/>
    <mergeCell ref="SGL54:SGL55"/>
    <mergeCell ref="SGM54:SGM55"/>
    <mergeCell ref="SGN54:SGN55"/>
    <mergeCell ref="SGO54:SGO55"/>
    <mergeCell ref="SGP54:SGP55"/>
    <mergeCell ref="SGE54:SGE55"/>
    <mergeCell ref="SGF54:SGF55"/>
    <mergeCell ref="SGG54:SGG55"/>
    <mergeCell ref="SGH54:SGH55"/>
    <mergeCell ref="SGI54:SGI55"/>
    <mergeCell ref="SGJ54:SGJ55"/>
    <mergeCell ref="SFY54:SFY55"/>
    <mergeCell ref="SFZ54:SFZ55"/>
    <mergeCell ref="SGA54:SGA55"/>
    <mergeCell ref="SGB54:SGB55"/>
    <mergeCell ref="SGC54:SGC55"/>
    <mergeCell ref="SGD54:SGD55"/>
    <mergeCell ref="SFS54:SFS55"/>
    <mergeCell ref="SFT54:SFT55"/>
    <mergeCell ref="SFU54:SFU55"/>
    <mergeCell ref="SFV54:SFV55"/>
    <mergeCell ref="SFW54:SFW55"/>
    <mergeCell ref="SFX54:SFX55"/>
    <mergeCell ref="SFM54:SFM55"/>
    <mergeCell ref="SFN54:SFN55"/>
    <mergeCell ref="SFO54:SFO55"/>
    <mergeCell ref="SFP54:SFP55"/>
    <mergeCell ref="SFQ54:SFQ55"/>
    <mergeCell ref="SFR54:SFR55"/>
    <mergeCell ref="SFG54:SFG55"/>
    <mergeCell ref="SFH54:SFH55"/>
    <mergeCell ref="SFI54:SFI55"/>
    <mergeCell ref="SFJ54:SFJ55"/>
    <mergeCell ref="SFK54:SFK55"/>
    <mergeCell ref="SFL54:SFL55"/>
    <mergeCell ref="SFA54:SFA55"/>
    <mergeCell ref="SFB54:SFB55"/>
    <mergeCell ref="SFC54:SFC55"/>
    <mergeCell ref="SFD54:SFD55"/>
    <mergeCell ref="SFE54:SFE55"/>
    <mergeCell ref="SFF54:SFF55"/>
    <mergeCell ref="SEU54:SEU55"/>
    <mergeCell ref="SEV54:SEV55"/>
    <mergeCell ref="SEW54:SEW55"/>
    <mergeCell ref="SEX54:SEX55"/>
    <mergeCell ref="SEY54:SEY55"/>
    <mergeCell ref="SEZ54:SEZ55"/>
    <mergeCell ref="SEO54:SEO55"/>
    <mergeCell ref="SEP54:SEP55"/>
    <mergeCell ref="SEQ54:SEQ55"/>
    <mergeCell ref="SER54:SER55"/>
    <mergeCell ref="SES54:SES55"/>
    <mergeCell ref="SET54:SET55"/>
    <mergeCell ref="SEI54:SEI55"/>
    <mergeCell ref="SEJ54:SEJ55"/>
    <mergeCell ref="SEK54:SEK55"/>
    <mergeCell ref="SEL54:SEL55"/>
    <mergeCell ref="SEM54:SEM55"/>
    <mergeCell ref="SEN54:SEN55"/>
    <mergeCell ref="SEC54:SEC55"/>
    <mergeCell ref="SED54:SED55"/>
    <mergeCell ref="SEE54:SEE55"/>
    <mergeCell ref="SEF54:SEF55"/>
    <mergeCell ref="SEG54:SEG55"/>
    <mergeCell ref="SEH54:SEH55"/>
    <mergeCell ref="SDW54:SDW55"/>
    <mergeCell ref="SDX54:SDX55"/>
    <mergeCell ref="SDY54:SDY55"/>
    <mergeCell ref="SDZ54:SDZ55"/>
    <mergeCell ref="SEA54:SEA55"/>
    <mergeCell ref="SEB54:SEB55"/>
    <mergeCell ref="SDQ54:SDQ55"/>
    <mergeCell ref="SDR54:SDR55"/>
    <mergeCell ref="SDS54:SDS55"/>
    <mergeCell ref="SDT54:SDT55"/>
    <mergeCell ref="SDU54:SDU55"/>
    <mergeCell ref="SDV54:SDV55"/>
    <mergeCell ref="SDK54:SDK55"/>
    <mergeCell ref="SDL54:SDL55"/>
    <mergeCell ref="SDM54:SDM55"/>
    <mergeCell ref="SDN54:SDN55"/>
    <mergeCell ref="SDO54:SDO55"/>
    <mergeCell ref="SDP54:SDP55"/>
    <mergeCell ref="SDE54:SDE55"/>
    <mergeCell ref="SDF54:SDF55"/>
    <mergeCell ref="SDG54:SDG55"/>
    <mergeCell ref="SDH54:SDH55"/>
    <mergeCell ref="SDI54:SDI55"/>
    <mergeCell ref="SDJ54:SDJ55"/>
    <mergeCell ref="SCY54:SCY55"/>
    <mergeCell ref="SCZ54:SCZ55"/>
    <mergeCell ref="SDA54:SDA55"/>
    <mergeCell ref="SDB54:SDB55"/>
    <mergeCell ref="SDC54:SDC55"/>
    <mergeCell ref="SDD54:SDD55"/>
    <mergeCell ref="SCS54:SCS55"/>
    <mergeCell ref="SCT54:SCT55"/>
    <mergeCell ref="SCU54:SCU55"/>
    <mergeCell ref="SCV54:SCV55"/>
    <mergeCell ref="SCW54:SCW55"/>
    <mergeCell ref="SCX54:SCX55"/>
    <mergeCell ref="SCM54:SCM55"/>
    <mergeCell ref="SCN54:SCN55"/>
    <mergeCell ref="SCO54:SCO55"/>
    <mergeCell ref="SCP54:SCP55"/>
    <mergeCell ref="SCQ54:SCQ55"/>
    <mergeCell ref="SCR54:SCR55"/>
    <mergeCell ref="SCG54:SCG55"/>
    <mergeCell ref="SCH54:SCH55"/>
    <mergeCell ref="SCI54:SCI55"/>
    <mergeCell ref="SCJ54:SCJ55"/>
    <mergeCell ref="SCK54:SCK55"/>
    <mergeCell ref="SCL54:SCL55"/>
    <mergeCell ref="SCA54:SCA55"/>
    <mergeCell ref="SCB54:SCB55"/>
    <mergeCell ref="SCC54:SCC55"/>
    <mergeCell ref="SCD54:SCD55"/>
    <mergeCell ref="SCE54:SCE55"/>
    <mergeCell ref="SCF54:SCF55"/>
    <mergeCell ref="SBU54:SBU55"/>
    <mergeCell ref="SBV54:SBV55"/>
    <mergeCell ref="SBW54:SBW55"/>
    <mergeCell ref="SBX54:SBX55"/>
    <mergeCell ref="SBY54:SBY55"/>
    <mergeCell ref="SBZ54:SBZ55"/>
    <mergeCell ref="SBO54:SBO55"/>
    <mergeCell ref="SBP54:SBP55"/>
    <mergeCell ref="SBQ54:SBQ55"/>
    <mergeCell ref="SBR54:SBR55"/>
    <mergeCell ref="SBS54:SBS55"/>
    <mergeCell ref="SBT54:SBT55"/>
    <mergeCell ref="SBI54:SBI55"/>
    <mergeCell ref="SBJ54:SBJ55"/>
    <mergeCell ref="SBK54:SBK55"/>
    <mergeCell ref="SBL54:SBL55"/>
    <mergeCell ref="SBM54:SBM55"/>
    <mergeCell ref="SBN54:SBN55"/>
    <mergeCell ref="SBC54:SBC55"/>
    <mergeCell ref="SBD54:SBD55"/>
    <mergeCell ref="SBE54:SBE55"/>
    <mergeCell ref="SBF54:SBF55"/>
    <mergeCell ref="SBG54:SBG55"/>
    <mergeCell ref="SBH54:SBH55"/>
    <mergeCell ref="SAW54:SAW55"/>
    <mergeCell ref="SAX54:SAX55"/>
    <mergeCell ref="SAY54:SAY55"/>
    <mergeCell ref="SAZ54:SAZ55"/>
    <mergeCell ref="SBA54:SBA55"/>
    <mergeCell ref="SBB54:SBB55"/>
    <mergeCell ref="SAQ54:SAQ55"/>
    <mergeCell ref="SAR54:SAR55"/>
    <mergeCell ref="SAS54:SAS55"/>
    <mergeCell ref="SAT54:SAT55"/>
    <mergeCell ref="SAU54:SAU55"/>
    <mergeCell ref="SAV54:SAV55"/>
    <mergeCell ref="SAK54:SAK55"/>
    <mergeCell ref="SAL54:SAL55"/>
    <mergeCell ref="SAM54:SAM55"/>
    <mergeCell ref="SAN54:SAN55"/>
    <mergeCell ref="SAO54:SAO55"/>
    <mergeCell ref="SAP54:SAP55"/>
    <mergeCell ref="SAE54:SAE55"/>
    <mergeCell ref="SAF54:SAF55"/>
    <mergeCell ref="SAG54:SAG55"/>
    <mergeCell ref="SAH54:SAH55"/>
    <mergeCell ref="SAI54:SAI55"/>
    <mergeCell ref="SAJ54:SAJ55"/>
    <mergeCell ref="RZY54:RZY55"/>
    <mergeCell ref="RZZ54:RZZ55"/>
    <mergeCell ref="SAA54:SAA55"/>
    <mergeCell ref="SAB54:SAB55"/>
    <mergeCell ref="SAC54:SAC55"/>
    <mergeCell ref="SAD54:SAD55"/>
    <mergeCell ref="RZS54:RZS55"/>
    <mergeCell ref="RZT54:RZT55"/>
    <mergeCell ref="RZU54:RZU55"/>
    <mergeCell ref="RZV54:RZV55"/>
    <mergeCell ref="RZW54:RZW55"/>
    <mergeCell ref="RZX54:RZX55"/>
    <mergeCell ref="RZM54:RZM55"/>
    <mergeCell ref="RZN54:RZN55"/>
    <mergeCell ref="RZO54:RZO55"/>
    <mergeCell ref="RZP54:RZP55"/>
    <mergeCell ref="RZQ54:RZQ55"/>
    <mergeCell ref="RZR54:RZR55"/>
    <mergeCell ref="RZG54:RZG55"/>
    <mergeCell ref="RZH54:RZH55"/>
    <mergeCell ref="RZI54:RZI55"/>
    <mergeCell ref="RZJ54:RZJ55"/>
    <mergeCell ref="RZK54:RZK55"/>
    <mergeCell ref="RZL54:RZL55"/>
    <mergeCell ref="RZA54:RZA55"/>
    <mergeCell ref="RZB54:RZB55"/>
    <mergeCell ref="RZC54:RZC55"/>
    <mergeCell ref="RZD54:RZD55"/>
    <mergeCell ref="RZE54:RZE55"/>
    <mergeCell ref="RZF54:RZF55"/>
    <mergeCell ref="RYU54:RYU55"/>
    <mergeCell ref="RYV54:RYV55"/>
    <mergeCell ref="RYW54:RYW55"/>
    <mergeCell ref="RYX54:RYX55"/>
    <mergeCell ref="RYY54:RYY55"/>
    <mergeCell ref="RYZ54:RYZ55"/>
    <mergeCell ref="RYO54:RYO55"/>
    <mergeCell ref="RYP54:RYP55"/>
    <mergeCell ref="RYQ54:RYQ55"/>
    <mergeCell ref="RYR54:RYR55"/>
    <mergeCell ref="RYS54:RYS55"/>
    <mergeCell ref="RYT54:RYT55"/>
    <mergeCell ref="RYI54:RYI55"/>
    <mergeCell ref="RYJ54:RYJ55"/>
    <mergeCell ref="RYK54:RYK55"/>
    <mergeCell ref="RYL54:RYL55"/>
    <mergeCell ref="RYM54:RYM55"/>
    <mergeCell ref="RYN54:RYN55"/>
    <mergeCell ref="RYC54:RYC55"/>
    <mergeCell ref="RYD54:RYD55"/>
    <mergeCell ref="RYE54:RYE55"/>
    <mergeCell ref="RYF54:RYF55"/>
    <mergeCell ref="RYG54:RYG55"/>
    <mergeCell ref="RYH54:RYH55"/>
    <mergeCell ref="RXW54:RXW55"/>
    <mergeCell ref="RXX54:RXX55"/>
    <mergeCell ref="RXY54:RXY55"/>
    <mergeCell ref="RXZ54:RXZ55"/>
    <mergeCell ref="RYA54:RYA55"/>
    <mergeCell ref="RYB54:RYB55"/>
    <mergeCell ref="RXQ54:RXQ55"/>
    <mergeCell ref="RXR54:RXR55"/>
    <mergeCell ref="RXS54:RXS55"/>
    <mergeCell ref="RXT54:RXT55"/>
    <mergeCell ref="RXU54:RXU55"/>
    <mergeCell ref="RXV54:RXV55"/>
    <mergeCell ref="RXK54:RXK55"/>
    <mergeCell ref="RXL54:RXL55"/>
    <mergeCell ref="RXM54:RXM55"/>
    <mergeCell ref="RXN54:RXN55"/>
    <mergeCell ref="RXO54:RXO55"/>
    <mergeCell ref="RXP54:RXP55"/>
    <mergeCell ref="RXE54:RXE55"/>
    <mergeCell ref="RXF54:RXF55"/>
    <mergeCell ref="RXG54:RXG55"/>
    <mergeCell ref="RXH54:RXH55"/>
    <mergeCell ref="RXI54:RXI55"/>
    <mergeCell ref="RXJ54:RXJ55"/>
    <mergeCell ref="RWY54:RWY55"/>
    <mergeCell ref="RWZ54:RWZ55"/>
    <mergeCell ref="RXA54:RXA55"/>
    <mergeCell ref="RXB54:RXB55"/>
    <mergeCell ref="RXC54:RXC55"/>
    <mergeCell ref="RXD54:RXD55"/>
    <mergeCell ref="RWS54:RWS55"/>
    <mergeCell ref="RWT54:RWT55"/>
    <mergeCell ref="RWU54:RWU55"/>
    <mergeCell ref="RWV54:RWV55"/>
    <mergeCell ref="RWW54:RWW55"/>
    <mergeCell ref="RWX54:RWX55"/>
    <mergeCell ref="RWM54:RWM55"/>
    <mergeCell ref="RWN54:RWN55"/>
    <mergeCell ref="RWO54:RWO55"/>
    <mergeCell ref="RWP54:RWP55"/>
    <mergeCell ref="RWQ54:RWQ55"/>
    <mergeCell ref="RWR54:RWR55"/>
    <mergeCell ref="RWG54:RWG55"/>
    <mergeCell ref="RWH54:RWH55"/>
    <mergeCell ref="RWI54:RWI55"/>
    <mergeCell ref="RWJ54:RWJ55"/>
    <mergeCell ref="RWK54:RWK55"/>
    <mergeCell ref="RWL54:RWL55"/>
    <mergeCell ref="RWA54:RWA55"/>
    <mergeCell ref="RWB54:RWB55"/>
    <mergeCell ref="RWC54:RWC55"/>
    <mergeCell ref="RWD54:RWD55"/>
    <mergeCell ref="RWE54:RWE55"/>
    <mergeCell ref="RWF54:RWF55"/>
    <mergeCell ref="RVU54:RVU55"/>
    <mergeCell ref="RVV54:RVV55"/>
    <mergeCell ref="RVW54:RVW55"/>
    <mergeCell ref="RVX54:RVX55"/>
    <mergeCell ref="RVY54:RVY55"/>
    <mergeCell ref="RVZ54:RVZ55"/>
    <mergeCell ref="RVO54:RVO55"/>
    <mergeCell ref="RVP54:RVP55"/>
    <mergeCell ref="RVQ54:RVQ55"/>
    <mergeCell ref="RVR54:RVR55"/>
    <mergeCell ref="RVS54:RVS55"/>
    <mergeCell ref="RVT54:RVT55"/>
    <mergeCell ref="RVI54:RVI55"/>
    <mergeCell ref="RVJ54:RVJ55"/>
    <mergeCell ref="RVK54:RVK55"/>
    <mergeCell ref="RVL54:RVL55"/>
    <mergeCell ref="RVM54:RVM55"/>
    <mergeCell ref="RVN54:RVN55"/>
    <mergeCell ref="RVC54:RVC55"/>
    <mergeCell ref="RVD54:RVD55"/>
    <mergeCell ref="RVE54:RVE55"/>
    <mergeCell ref="RVF54:RVF55"/>
    <mergeCell ref="RVG54:RVG55"/>
    <mergeCell ref="RVH54:RVH55"/>
    <mergeCell ref="RUW54:RUW55"/>
    <mergeCell ref="RUX54:RUX55"/>
    <mergeCell ref="RUY54:RUY55"/>
    <mergeCell ref="RUZ54:RUZ55"/>
    <mergeCell ref="RVA54:RVA55"/>
    <mergeCell ref="RVB54:RVB55"/>
    <mergeCell ref="RUQ54:RUQ55"/>
    <mergeCell ref="RUR54:RUR55"/>
    <mergeCell ref="RUS54:RUS55"/>
    <mergeCell ref="RUT54:RUT55"/>
    <mergeCell ref="RUU54:RUU55"/>
    <mergeCell ref="RUV54:RUV55"/>
    <mergeCell ref="RUK54:RUK55"/>
    <mergeCell ref="RUL54:RUL55"/>
    <mergeCell ref="RUM54:RUM55"/>
    <mergeCell ref="RUN54:RUN55"/>
    <mergeCell ref="RUO54:RUO55"/>
    <mergeCell ref="RUP54:RUP55"/>
    <mergeCell ref="RUE54:RUE55"/>
    <mergeCell ref="RUF54:RUF55"/>
    <mergeCell ref="RUG54:RUG55"/>
    <mergeCell ref="RUH54:RUH55"/>
    <mergeCell ref="RUI54:RUI55"/>
    <mergeCell ref="RUJ54:RUJ55"/>
    <mergeCell ref="RTY54:RTY55"/>
    <mergeCell ref="RTZ54:RTZ55"/>
    <mergeCell ref="RUA54:RUA55"/>
    <mergeCell ref="RUB54:RUB55"/>
    <mergeCell ref="RUC54:RUC55"/>
    <mergeCell ref="RUD54:RUD55"/>
    <mergeCell ref="RTS54:RTS55"/>
    <mergeCell ref="RTT54:RTT55"/>
    <mergeCell ref="RTU54:RTU55"/>
    <mergeCell ref="RTV54:RTV55"/>
    <mergeCell ref="RTW54:RTW55"/>
    <mergeCell ref="RTX54:RTX55"/>
    <mergeCell ref="RTM54:RTM55"/>
    <mergeCell ref="RTN54:RTN55"/>
    <mergeCell ref="RTO54:RTO55"/>
    <mergeCell ref="RTP54:RTP55"/>
    <mergeCell ref="RTQ54:RTQ55"/>
    <mergeCell ref="RTR54:RTR55"/>
    <mergeCell ref="RTG54:RTG55"/>
    <mergeCell ref="RTH54:RTH55"/>
    <mergeCell ref="RTI54:RTI55"/>
    <mergeCell ref="RTJ54:RTJ55"/>
    <mergeCell ref="RTK54:RTK55"/>
    <mergeCell ref="RTL54:RTL55"/>
    <mergeCell ref="RTA54:RTA55"/>
    <mergeCell ref="RTB54:RTB55"/>
    <mergeCell ref="RTC54:RTC55"/>
    <mergeCell ref="RTD54:RTD55"/>
    <mergeCell ref="RTE54:RTE55"/>
    <mergeCell ref="RTF54:RTF55"/>
    <mergeCell ref="RSU54:RSU55"/>
    <mergeCell ref="RSV54:RSV55"/>
    <mergeCell ref="RSW54:RSW55"/>
    <mergeCell ref="RSX54:RSX55"/>
    <mergeCell ref="RSY54:RSY55"/>
    <mergeCell ref="RSZ54:RSZ55"/>
    <mergeCell ref="RSO54:RSO55"/>
    <mergeCell ref="RSP54:RSP55"/>
    <mergeCell ref="RSQ54:RSQ55"/>
    <mergeCell ref="RSR54:RSR55"/>
    <mergeCell ref="RSS54:RSS55"/>
    <mergeCell ref="RST54:RST55"/>
    <mergeCell ref="RSI54:RSI55"/>
    <mergeCell ref="RSJ54:RSJ55"/>
    <mergeCell ref="RSK54:RSK55"/>
    <mergeCell ref="RSL54:RSL55"/>
    <mergeCell ref="RSM54:RSM55"/>
    <mergeCell ref="RSN54:RSN55"/>
    <mergeCell ref="RSC54:RSC55"/>
    <mergeCell ref="RSD54:RSD55"/>
    <mergeCell ref="RSE54:RSE55"/>
    <mergeCell ref="RSF54:RSF55"/>
    <mergeCell ref="RSG54:RSG55"/>
    <mergeCell ref="RSH54:RSH55"/>
    <mergeCell ref="RRW54:RRW55"/>
    <mergeCell ref="RRX54:RRX55"/>
    <mergeCell ref="RRY54:RRY55"/>
    <mergeCell ref="RRZ54:RRZ55"/>
    <mergeCell ref="RSA54:RSA55"/>
    <mergeCell ref="RSB54:RSB55"/>
    <mergeCell ref="RRQ54:RRQ55"/>
    <mergeCell ref="RRR54:RRR55"/>
    <mergeCell ref="RRS54:RRS55"/>
    <mergeCell ref="RRT54:RRT55"/>
    <mergeCell ref="RRU54:RRU55"/>
    <mergeCell ref="RRV54:RRV55"/>
    <mergeCell ref="RRK54:RRK55"/>
    <mergeCell ref="RRL54:RRL55"/>
    <mergeCell ref="RRM54:RRM55"/>
    <mergeCell ref="RRN54:RRN55"/>
    <mergeCell ref="RRO54:RRO55"/>
    <mergeCell ref="RRP54:RRP55"/>
    <mergeCell ref="RRE54:RRE55"/>
    <mergeCell ref="RRF54:RRF55"/>
    <mergeCell ref="RRG54:RRG55"/>
    <mergeCell ref="RRH54:RRH55"/>
    <mergeCell ref="RRI54:RRI55"/>
    <mergeCell ref="RRJ54:RRJ55"/>
    <mergeCell ref="RQY54:RQY55"/>
    <mergeCell ref="RQZ54:RQZ55"/>
    <mergeCell ref="RRA54:RRA55"/>
    <mergeCell ref="RRB54:RRB55"/>
    <mergeCell ref="RRC54:RRC55"/>
    <mergeCell ref="RRD54:RRD55"/>
    <mergeCell ref="RQS54:RQS55"/>
    <mergeCell ref="RQT54:RQT55"/>
    <mergeCell ref="RQU54:RQU55"/>
    <mergeCell ref="RQV54:RQV55"/>
    <mergeCell ref="RQW54:RQW55"/>
    <mergeCell ref="RQX54:RQX55"/>
    <mergeCell ref="RQM54:RQM55"/>
    <mergeCell ref="RQN54:RQN55"/>
    <mergeCell ref="RQO54:RQO55"/>
    <mergeCell ref="RQP54:RQP55"/>
    <mergeCell ref="RQQ54:RQQ55"/>
    <mergeCell ref="RQR54:RQR55"/>
    <mergeCell ref="RQG54:RQG55"/>
    <mergeCell ref="RQH54:RQH55"/>
    <mergeCell ref="RQI54:RQI55"/>
    <mergeCell ref="RQJ54:RQJ55"/>
    <mergeCell ref="RQK54:RQK55"/>
    <mergeCell ref="RQL54:RQL55"/>
    <mergeCell ref="RQA54:RQA55"/>
    <mergeCell ref="RQB54:RQB55"/>
    <mergeCell ref="RQC54:RQC55"/>
    <mergeCell ref="RQD54:RQD55"/>
    <mergeCell ref="RQE54:RQE55"/>
    <mergeCell ref="RQF54:RQF55"/>
    <mergeCell ref="RPU54:RPU55"/>
    <mergeCell ref="RPV54:RPV55"/>
    <mergeCell ref="RPW54:RPW55"/>
    <mergeCell ref="RPX54:RPX55"/>
    <mergeCell ref="RPY54:RPY55"/>
    <mergeCell ref="RPZ54:RPZ55"/>
    <mergeCell ref="RPO54:RPO55"/>
    <mergeCell ref="RPP54:RPP55"/>
    <mergeCell ref="RPQ54:RPQ55"/>
    <mergeCell ref="RPR54:RPR55"/>
    <mergeCell ref="RPS54:RPS55"/>
    <mergeCell ref="RPT54:RPT55"/>
    <mergeCell ref="RPI54:RPI55"/>
    <mergeCell ref="RPJ54:RPJ55"/>
    <mergeCell ref="RPK54:RPK55"/>
    <mergeCell ref="RPL54:RPL55"/>
    <mergeCell ref="RPM54:RPM55"/>
    <mergeCell ref="RPN54:RPN55"/>
    <mergeCell ref="RPC54:RPC55"/>
    <mergeCell ref="RPD54:RPD55"/>
    <mergeCell ref="RPE54:RPE55"/>
    <mergeCell ref="RPF54:RPF55"/>
    <mergeCell ref="RPG54:RPG55"/>
    <mergeCell ref="RPH54:RPH55"/>
    <mergeCell ref="ROW54:ROW55"/>
    <mergeCell ref="ROX54:ROX55"/>
    <mergeCell ref="ROY54:ROY55"/>
    <mergeCell ref="ROZ54:ROZ55"/>
    <mergeCell ref="RPA54:RPA55"/>
    <mergeCell ref="RPB54:RPB55"/>
    <mergeCell ref="ROQ54:ROQ55"/>
    <mergeCell ref="ROR54:ROR55"/>
    <mergeCell ref="ROS54:ROS55"/>
    <mergeCell ref="ROT54:ROT55"/>
    <mergeCell ref="ROU54:ROU55"/>
    <mergeCell ref="ROV54:ROV55"/>
    <mergeCell ref="ROK54:ROK55"/>
    <mergeCell ref="ROL54:ROL55"/>
    <mergeCell ref="ROM54:ROM55"/>
    <mergeCell ref="RON54:RON55"/>
    <mergeCell ref="ROO54:ROO55"/>
    <mergeCell ref="ROP54:ROP55"/>
    <mergeCell ref="ROE54:ROE55"/>
    <mergeCell ref="ROF54:ROF55"/>
    <mergeCell ref="ROG54:ROG55"/>
    <mergeCell ref="ROH54:ROH55"/>
    <mergeCell ref="ROI54:ROI55"/>
    <mergeCell ref="ROJ54:ROJ55"/>
    <mergeCell ref="RNY54:RNY55"/>
    <mergeCell ref="RNZ54:RNZ55"/>
    <mergeCell ref="ROA54:ROA55"/>
    <mergeCell ref="ROB54:ROB55"/>
    <mergeCell ref="ROC54:ROC55"/>
    <mergeCell ref="ROD54:ROD55"/>
    <mergeCell ref="RNS54:RNS55"/>
    <mergeCell ref="RNT54:RNT55"/>
    <mergeCell ref="RNU54:RNU55"/>
    <mergeCell ref="RNV54:RNV55"/>
    <mergeCell ref="RNW54:RNW55"/>
    <mergeCell ref="RNX54:RNX55"/>
    <mergeCell ref="RNM54:RNM55"/>
    <mergeCell ref="RNN54:RNN55"/>
    <mergeCell ref="RNO54:RNO55"/>
    <mergeCell ref="RNP54:RNP55"/>
    <mergeCell ref="RNQ54:RNQ55"/>
    <mergeCell ref="RNR54:RNR55"/>
    <mergeCell ref="RNG54:RNG55"/>
    <mergeCell ref="RNH54:RNH55"/>
    <mergeCell ref="RNI54:RNI55"/>
    <mergeCell ref="RNJ54:RNJ55"/>
    <mergeCell ref="RNK54:RNK55"/>
    <mergeCell ref="RNL54:RNL55"/>
    <mergeCell ref="RNA54:RNA55"/>
    <mergeCell ref="RNB54:RNB55"/>
    <mergeCell ref="RNC54:RNC55"/>
    <mergeCell ref="RND54:RND55"/>
    <mergeCell ref="RNE54:RNE55"/>
    <mergeCell ref="RNF54:RNF55"/>
    <mergeCell ref="RMU54:RMU55"/>
    <mergeCell ref="RMV54:RMV55"/>
    <mergeCell ref="RMW54:RMW55"/>
    <mergeCell ref="RMX54:RMX55"/>
    <mergeCell ref="RMY54:RMY55"/>
    <mergeCell ref="RMZ54:RMZ55"/>
    <mergeCell ref="RMO54:RMO55"/>
    <mergeCell ref="RMP54:RMP55"/>
    <mergeCell ref="RMQ54:RMQ55"/>
    <mergeCell ref="RMR54:RMR55"/>
    <mergeCell ref="RMS54:RMS55"/>
    <mergeCell ref="RMT54:RMT55"/>
    <mergeCell ref="RMI54:RMI55"/>
    <mergeCell ref="RMJ54:RMJ55"/>
    <mergeCell ref="RMK54:RMK55"/>
    <mergeCell ref="RML54:RML55"/>
    <mergeCell ref="RMM54:RMM55"/>
    <mergeCell ref="RMN54:RMN55"/>
    <mergeCell ref="RMC54:RMC55"/>
    <mergeCell ref="RMD54:RMD55"/>
    <mergeCell ref="RME54:RME55"/>
    <mergeCell ref="RMF54:RMF55"/>
    <mergeCell ref="RMG54:RMG55"/>
    <mergeCell ref="RMH54:RMH55"/>
    <mergeCell ref="RLW54:RLW55"/>
    <mergeCell ref="RLX54:RLX55"/>
    <mergeCell ref="RLY54:RLY55"/>
    <mergeCell ref="RLZ54:RLZ55"/>
    <mergeCell ref="RMA54:RMA55"/>
    <mergeCell ref="RMB54:RMB55"/>
    <mergeCell ref="RLQ54:RLQ55"/>
    <mergeCell ref="RLR54:RLR55"/>
    <mergeCell ref="RLS54:RLS55"/>
    <mergeCell ref="RLT54:RLT55"/>
    <mergeCell ref="RLU54:RLU55"/>
    <mergeCell ref="RLV54:RLV55"/>
    <mergeCell ref="RLK54:RLK55"/>
    <mergeCell ref="RLL54:RLL55"/>
    <mergeCell ref="RLM54:RLM55"/>
    <mergeCell ref="RLN54:RLN55"/>
    <mergeCell ref="RLO54:RLO55"/>
    <mergeCell ref="RLP54:RLP55"/>
    <mergeCell ref="RLE54:RLE55"/>
    <mergeCell ref="RLF54:RLF55"/>
    <mergeCell ref="RLG54:RLG55"/>
    <mergeCell ref="RLH54:RLH55"/>
    <mergeCell ref="RLI54:RLI55"/>
    <mergeCell ref="RLJ54:RLJ55"/>
    <mergeCell ref="RKY54:RKY55"/>
    <mergeCell ref="RKZ54:RKZ55"/>
    <mergeCell ref="RLA54:RLA55"/>
    <mergeCell ref="RLB54:RLB55"/>
    <mergeCell ref="RLC54:RLC55"/>
    <mergeCell ref="RLD54:RLD55"/>
    <mergeCell ref="RKS54:RKS55"/>
    <mergeCell ref="RKT54:RKT55"/>
    <mergeCell ref="RKU54:RKU55"/>
    <mergeCell ref="RKV54:RKV55"/>
    <mergeCell ref="RKW54:RKW55"/>
    <mergeCell ref="RKX54:RKX55"/>
    <mergeCell ref="RKM54:RKM55"/>
    <mergeCell ref="RKN54:RKN55"/>
    <mergeCell ref="RKO54:RKO55"/>
    <mergeCell ref="RKP54:RKP55"/>
    <mergeCell ref="RKQ54:RKQ55"/>
    <mergeCell ref="RKR54:RKR55"/>
    <mergeCell ref="RKG54:RKG55"/>
    <mergeCell ref="RKH54:RKH55"/>
    <mergeCell ref="RKI54:RKI55"/>
    <mergeCell ref="RKJ54:RKJ55"/>
    <mergeCell ref="RKK54:RKK55"/>
    <mergeCell ref="RKL54:RKL55"/>
    <mergeCell ref="RKA54:RKA55"/>
    <mergeCell ref="RKB54:RKB55"/>
    <mergeCell ref="RKC54:RKC55"/>
    <mergeCell ref="RKD54:RKD55"/>
    <mergeCell ref="RKE54:RKE55"/>
    <mergeCell ref="RKF54:RKF55"/>
    <mergeCell ref="RJU54:RJU55"/>
    <mergeCell ref="RJV54:RJV55"/>
    <mergeCell ref="RJW54:RJW55"/>
    <mergeCell ref="RJX54:RJX55"/>
    <mergeCell ref="RJY54:RJY55"/>
    <mergeCell ref="RJZ54:RJZ55"/>
    <mergeCell ref="RJO54:RJO55"/>
    <mergeCell ref="RJP54:RJP55"/>
    <mergeCell ref="RJQ54:RJQ55"/>
    <mergeCell ref="RJR54:RJR55"/>
    <mergeCell ref="RJS54:RJS55"/>
    <mergeCell ref="RJT54:RJT55"/>
    <mergeCell ref="RJI54:RJI55"/>
    <mergeCell ref="RJJ54:RJJ55"/>
    <mergeCell ref="RJK54:RJK55"/>
    <mergeCell ref="RJL54:RJL55"/>
    <mergeCell ref="RJM54:RJM55"/>
    <mergeCell ref="RJN54:RJN55"/>
    <mergeCell ref="RJC54:RJC55"/>
    <mergeCell ref="RJD54:RJD55"/>
    <mergeCell ref="RJE54:RJE55"/>
    <mergeCell ref="RJF54:RJF55"/>
    <mergeCell ref="RJG54:RJG55"/>
    <mergeCell ref="RJH54:RJH55"/>
    <mergeCell ref="RIW54:RIW55"/>
    <mergeCell ref="RIX54:RIX55"/>
    <mergeCell ref="RIY54:RIY55"/>
    <mergeCell ref="RIZ54:RIZ55"/>
    <mergeCell ref="RJA54:RJA55"/>
    <mergeCell ref="RJB54:RJB55"/>
    <mergeCell ref="RIQ54:RIQ55"/>
    <mergeCell ref="RIR54:RIR55"/>
    <mergeCell ref="RIS54:RIS55"/>
    <mergeCell ref="RIT54:RIT55"/>
    <mergeCell ref="RIU54:RIU55"/>
    <mergeCell ref="RIV54:RIV55"/>
    <mergeCell ref="RIK54:RIK55"/>
    <mergeCell ref="RIL54:RIL55"/>
    <mergeCell ref="RIM54:RIM55"/>
    <mergeCell ref="RIN54:RIN55"/>
    <mergeCell ref="RIO54:RIO55"/>
    <mergeCell ref="RIP54:RIP55"/>
    <mergeCell ref="RIE54:RIE55"/>
    <mergeCell ref="RIF54:RIF55"/>
    <mergeCell ref="RIG54:RIG55"/>
    <mergeCell ref="RIH54:RIH55"/>
    <mergeCell ref="RII54:RII55"/>
    <mergeCell ref="RIJ54:RIJ55"/>
    <mergeCell ref="RHY54:RHY55"/>
    <mergeCell ref="RHZ54:RHZ55"/>
    <mergeCell ref="RIA54:RIA55"/>
    <mergeCell ref="RIB54:RIB55"/>
    <mergeCell ref="RIC54:RIC55"/>
    <mergeCell ref="RID54:RID55"/>
    <mergeCell ref="RHS54:RHS55"/>
    <mergeCell ref="RHT54:RHT55"/>
    <mergeCell ref="RHU54:RHU55"/>
    <mergeCell ref="RHV54:RHV55"/>
    <mergeCell ref="RHW54:RHW55"/>
    <mergeCell ref="RHX54:RHX55"/>
    <mergeCell ref="RHM54:RHM55"/>
    <mergeCell ref="RHN54:RHN55"/>
    <mergeCell ref="RHO54:RHO55"/>
    <mergeCell ref="RHP54:RHP55"/>
    <mergeCell ref="RHQ54:RHQ55"/>
    <mergeCell ref="RHR54:RHR55"/>
    <mergeCell ref="RHG54:RHG55"/>
    <mergeCell ref="RHH54:RHH55"/>
    <mergeCell ref="RHI54:RHI55"/>
    <mergeCell ref="RHJ54:RHJ55"/>
    <mergeCell ref="RHK54:RHK55"/>
    <mergeCell ref="RHL54:RHL55"/>
    <mergeCell ref="RHA54:RHA55"/>
    <mergeCell ref="RHB54:RHB55"/>
    <mergeCell ref="RHC54:RHC55"/>
    <mergeCell ref="RHD54:RHD55"/>
    <mergeCell ref="RHE54:RHE55"/>
    <mergeCell ref="RHF54:RHF55"/>
    <mergeCell ref="RGU54:RGU55"/>
    <mergeCell ref="RGV54:RGV55"/>
    <mergeCell ref="RGW54:RGW55"/>
    <mergeCell ref="RGX54:RGX55"/>
    <mergeCell ref="RGY54:RGY55"/>
    <mergeCell ref="RGZ54:RGZ55"/>
    <mergeCell ref="RGO54:RGO55"/>
    <mergeCell ref="RGP54:RGP55"/>
    <mergeCell ref="RGQ54:RGQ55"/>
    <mergeCell ref="RGR54:RGR55"/>
    <mergeCell ref="RGS54:RGS55"/>
    <mergeCell ref="RGT54:RGT55"/>
    <mergeCell ref="RGI54:RGI55"/>
    <mergeCell ref="RGJ54:RGJ55"/>
    <mergeCell ref="RGK54:RGK55"/>
    <mergeCell ref="RGL54:RGL55"/>
    <mergeCell ref="RGM54:RGM55"/>
    <mergeCell ref="RGN54:RGN55"/>
    <mergeCell ref="RGC54:RGC55"/>
    <mergeCell ref="RGD54:RGD55"/>
    <mergeCell ref="RGE54:RGE55"/>
    <mergeCell ref="RGF54:RGF55"/>
    <mergeCell ref="RGG54:RGG55"/>
    <mergeCell ref="RGH54:RGH55"/>
    <mergeCell ref="RFW54:RFW55"/>
    <mergeCell ref="RFX54:RFX55"/>
    <mergeCell ref="RFY54:RFY55"/>
    <mergeCell ref="RFZ54:RFZ55"/>
    <mergeCell ref="RGA54:RGA55"/>
    <mergeCell ref="RGB54:RGB55"/>
    <mergeCell ref="RFQ54:RFQ55"/>
    <mergeCell ref="RFR54:RFR55"/>
    <mergeCell ref="RFS54:RFS55"/>
    <mergeCell ref="RFT54:RFT55"/>
    <mergeCell ref="RFU54:RFU55"/>
    <mergeCell ref="RFV54:RFV55"/>
    <mergeCell ref="RFK54:RFK55"/>
    <mergeCell ref="RFL54:RFL55"/>
    <mergeCell ref="RFM54:RFM55"/>
    <mergeCell ref="RFN54:RFN55"/>
    <mergeCell ref="RFO54:RFO55"/>
    <mergeCell ref="RFP54:RFP55"/>
    <mergeCell ref="RFE54:RFE55"/>
    <mergeCell ref="RFF54:RFF55"/>
    <mergeCell ref="RFG54:RFG55"/>
    <mergeCell ref="RFH54:RFH55"/>
    <mergeCell ref="RFI54:RFI55"/>
    <mergeCell ref="RFJ54:RFJ55"/>
    <mergeCell ref="REY54:REY55"/>
    <mergeCell ref="REZ54:REZ55"/>
    <mergeCell ref="RFA54:RFA55"/>
    <mergeCell ref="RFB54:RFB55"/>
    <mergeCell ref="RFC54:RFC55"/>
    <mergeCell ref="RFD54:RFD55"/>
    <mergeCell ref="RES54:RES55"/>
    <mergeCell ref="RET54:RET55"/>
    <mergeCell ref="REU54:REU55"/>
    <mergeCell ref="REV54:REV55"/>
    <mergeCell ref="REW54:REW55"/>
    <mergeCell ref="REX54:REX55"/>
    <mergeCell ref="REM54:REM55"/>
    <mergeCell ref="REN54:REN55"/>
    <mergeCell ref="REO54:REO55"/>
    <mergeCell ref="REP54:REP55"/>
    <mergeCell ref="REQ54:REQ55"/>
    <mergeCell ref="RER54:RER55"/>
    <mergeCell ref="REG54:REG55"/>
    <mergeCell ref="REH54:REH55"/>
    <mergeCell ref="REI54:REI55"/>
    <mergeCell ref="REJ54:REJ55"/>
    <mergeCell ref="REK54:REK55"/>
    <mergeCell ref="REL54:REL55"/>
    <mergeCell ref="REA54:REA55"/>
    <mergeCell ref="REB54:REB55"/>
    <mergeCell ref="REC54:REC55"/>
    <mergeCell ref="RED54:RED55"/>
    <mergeCell ref="REE54:REE55"/>
    <mergeCell ref="REF54:REF55"/>
    <mergeCell ref="RDU54:RDU55"/>
    <mergeCell ref="RDV54:RDV55"/>
    <mergeCell ref="RDW54:RDW55"/>
    <mergeCell ref="RDX54:RDX55"/>
    <mergeCell ref="RDY54:RDY55"/>
    <mergeCell ref="RDZ54:RDZ55"/>
    <mergeCell ref="RDO54:RDO55"/>
    <mergeCell ref="RDP54:RDP55"/>
    <mergeCell ref="RDQ54:RDQ55"/>
    <mergeCell ref="RDR54:RDR55"/>
    <mergeCell ref="RDS54:RDS55"/>
    <mergeCell ref="RDT54:RDT55"/>
    <mergeCell ref="RDI54:RDI55"/>
    <mergeCell ref="RDJ54:RDJ55"/>
    <mergeCell ref="RDK54:RDK55"/>
    <mergeCell ref="RDL54:RDL55"/>
    <mergeCell ref="RDM54:RDM55"/>
    <mergeCell ref="RDN54:RDN55"/>
    <mergeCell ref="RDC54:RDC55"/>
    <mergeCell ref="RDD54:RDD55"/>
    <mergeCell ref="RDE54:RDE55"/>
    <mergeCell ref="RDF54:RDF55"/>
    <mergeCell ref="RDG54:RDG55"/>
    <mergeCell ref="RDH54:RDH55"/>
    <mergeCell ref="RCW54:RCW55"/>
    <mergeCell ref="RCX54:RCX55"/>
    <mergeCell ref="RCY54:RCY55"/>
    <mergeCell ref="RCZ54:RCZ55"/>
    <mergeCell ref="RDA54:RDA55"/>
    <mergeCell ref="RDB54:RDB55"/>
    <mergeCell ref="RCQ54:RCQ55"/>
    <mergeCell ref="RCR54:RCR55"/>
    <mergeCell ref="RCS54:RCS55"/>
    <mergeCell ref="RCT54:RCT55"/>
    <mergeCell ref="RCU54:RCU55"/>
    <mergeCell ref="RCV54:RCV55"/>
    <mergeCell ref="RCK54:RCK55"/>
    <mergeCell ref="RCL54:RCL55"/>
    <mergeCell ref="RCM54:RCM55"/>
    <mergeCell ref="RCN54:RCN55"/>
    <mergeCell ref="RCO54:RCO55"/>
    <mergeCell ref="RCP54:RCP55"/>
    <mergeCell ref="RCE54:RCE55"/>
    <mergeCell ref="RCF54:RCF55"/>
    <mergeCell ref="RCG54:RCG55"/>
    <mergeCell ref="RCH54:RCH55"/>
    <mergeCell ref="RCI54:RCI55"/>
    <mergeCell ref="RCJ54:RCJ55"/>
    <mergeCell ref="RBY54:RBY55"/>
    <mergeCell ref="RBZ54:RBZ55"/>
    <mergeCell ref="RCA54:RCA55"/>
    <mergeCell ref="RCB54:RCB55"/>
    <mergeCell ref="RCC54:RCC55"/>
    <mergeCell ref="RCD54:RCD55"/>
    <mergeCell ref="RBS54:RBS55"/>
    <mergeCell ref="RBT54:RBT55"/>
    <mergeCell ref="RBU54:RBU55"/>
    <mergeCell ref="RBV54:RBV55"/>
    <mergeCell ref="RBW54:RBW55"/>
    <mergeCell ref="RBX54:RBX55"/>
    <mergeCell ref="RBM54:RBM55"/>
    <mergeCell ref="RBN54:RBN55"/>
    <mergeCell ref="RBO54:RBO55"/>
    <mergeCell ref="RBP54:RBP55"/>
    <mergeCell ref="RBQ54:RBQ55"/>
    <mergeCell ref="RBR54:RBR55"/>
    <mergeCell ref="RBG54:RBG55"/>
    <mergeCell ref="RBH54:RBH55"/>
    <mergeCell ref="RBI54:RBI55"/>
    <mergeCell ref="RBJ54:RBJ55"/>
    <mergeCell ref="RBK54:RBK55"/>
    <mergeCell ref="RBL54:RBL55"/>
    <mergeCell ref="RBA54:RBA55"/>
    <mergeCell ref="RBB54:RBB55"/>
    <mergeCell ref="RBC54:RBC55"/>
    <mergeCell ref="RBD54:RBD55"/>
    <mergeCell ref="RBE54:RBE55"/>
    <mergeCell ref="RBF54:RBF55"/>
    <mergeCell ref="RAU54:RAU55"/>
    <mergeCell ref="RAV54:RAV55"/>
    <mergeCell ref="RAW54:RAW55"/>
    <mergeCell ref="RAX54:RAX55"/>
    <mergeCell ref="RAY54:RAY55"/>
    <mergeCell ref="RAZ54:RAZ55"/>
    <mergeCell ref="RAO54:RAO55"/>
    <mergeCell ref="RAP54:RAP55"/>
    <mergeCell ref="RAQ54:RAQ55"/>
    <mergeCell ref="RAR54:RAR55"/>
    <mergeCell ref="RAS54:RAS55"/>
    <mergeCell ref="RAT54:RAT55"/>
    <mergeCell ref="RAI54:RAI55"/>
    <mergeCell ref="RAJ54:RAJ55"/>
    <mergeCell ref="RAK54:RAK55"/>
    <mergeCell ref="RAL54:RAL55"/>
    <mergeCell ref="RAM54:RAM55"/>
    <mergeCell ref="RAN54:RAN55"/>
    <mergeCell ref="RAC54:RAC55"/>
    <mergeCell ref="RAD54:RAD55"/>
    <mergeCell ref="RAE54:RAE55"/>
    <mergeCell ref="RAF54:RAF55"/>
    <mergeCell ref="RAG54:RAG55"/>
    <mergeCell ref="RAH54:RAH55"/>
    <mergeCell ref="QZW54:QZW55"/>
    <mergeCell ref="QZX54:QZX55"/>
    <mergeCell ref="QZY54:QZY55"/>
    <mergeCell ref="QZZ54:QZZ55"/>
    <mergeCell ref="RAA54:RAA55"/>
    <mergeCell ref="RAB54:RAB55"/>
    <mergeCell ref="QZQ54:QZQ55"/>
    <mergeCell ref="QZR54:QZR55"/>
    <mergeCell ref="QZS54:QZS55"/>
    <mergeCell ref="QZT54:QZT55"/>
    <mergeCell ref="QZU54:QZU55"/>
    <mergeCell ref="QZV54:QZV55"/>
    <mergeCell ref="QZK54:QZK55"/>
    <mergeCell ref="QZL54:QZL55"/>
    <mergeCell ref="QZM54:QZM55"/>
    <mergeCell ref="QZN54:QZN55"/>
    <mergeCell ref="QZO54:QZO55"/>
    <mergeCell ref="QZP54:QZP55"/>
    <mergeCell ref="QZE54:QZE55"/>
    <mergeCell ref="QZF54:QZF55"/>
    <mergeCell ref="QZG54:QZG55"/>
    <mergeCell ref="QZH54:QZH55"/>
    <mergeCell ref="QZI54:QZI55"/>
    <mergeCell ref="QZJ54:QZJ55"/>
    <mergeCell ref="QYY54:QYY55"/>
    <mergeCell ref="QYZ54:QYZ55"/>
    <mergeCell ref="QZA54:QZA55"/>
    <mergeCell ref="QZB54:QZB55"/>
    <mergeCell ref="QZC54:QZC55"/>
    <mergeCell ref="QZD54:QZD55"/>
    <mergeCell ref="QYS54:QYS55"/>
    <mergeCell ref="QYT54:QYT55"/>
    <mergeCell ref="QYU54:QYU55"/>
    <mergeCell ref="QYV54:QYV55"/>
    <mergeCell ref="QYW54:QYW55"/>
    <mergeCell ref="QYX54:QYX55"/>
    <mergeCell ref="QYM54:QYM55"/>
    <mergeCell ref="QYN54:QYN55"/>
    <mergeCell ref="QYO54:QYO55"/>
    <mergeCell ref="QYP54:QYP55"/>
    <mergeCell ref="QYQ54:QYQ55"/>
    <mergeCell ref="QYR54:QYR55"/>
    <mergeCell ref="QYG54:QYG55"/>
    <mergeCell ref="QYH54:QYH55"/>
    <mergeCell ref="QYI54:QYI55"/>
    <mergeCell ref="QYJ54:QYJ55"/>
    <mergeCell ref="QYK54:QYK55"/>
    <mergeCell ref="QYL54:QYL55"/>
    <mergeCell ref="QYA54:QYA55"/>
    <mergeCell ref="QYB54:QYB55"/>
    <mergeCell ref="QYC54:QYC55"/>
    <mergeCell ref="QYD54:QYD55"/>
    <mergeCell ref="QYE54:QYE55"/>
    <mergeCell ref="QYF54:QYF55"/>
    <mergeCell ref="QXU54:QXU55"/>
    <mergeCell ref="QXV54:QXV55"/>
    <mergeCell ref="QXW54:QXW55"/>
    <mergeCell ref="QXX54:QXX55"/>
    <mergeCell ref="QXY54:QXY55"/>
    <mergeCell ref="QXZ54:QXZ55"/>
    <mergeCell ref="QXO54:QXO55"/>
    <mergeCell ref="QXP54:QXP55"/>
    <mergeCell ref="QXQ54:QXQ55"/>
    <mergeCell ref="QXR54:QXR55"/>
    <mergeCell ref="QXS54:QXS55"/>
    <mergeCell ref="QXT54:QXT55"/>
    <mergeCell ref="QXI54:QXI55"/>
    <mergeCell ref="QXJ54:QXJ55"/>
    <mergeCell ref="QXK54:QXK55"/>
    <mergeCell ref="QXL54:QXL55"/>
    <mergeCell ref="QXM54:QXM55"/>
    <mergeCell ref="QXN54:QXN55"/>
    <mergeCell ref="QXC54:QXC55"/>
    <mergeCell ref="QXD54:QXD55"/>
    <mergeCell ref="QXE54:QXE55"/>
    <mergeCell ref="QXF54:QXF55"/>
    <mergeCell ref="QXG54:QXG55"/>
    <mergeCell ref="QXH54:QXH55"/>
    <mergeCell ref="QWW54:QWW55"/>
    <mergeCell ref="QWX54:QWX55"/>
    <mergeCell ref="QWY54:QWY55"/>
    <mergeCell ref="QWZ54:QWZ55"/>
    <mergeCell ref="QXA54:QXA55"/>
    <mergeCell ref="QXB54:QXB55"/>
    <mergeCell ref="QWQ54:QWQ55"/>
    <mergeCell ref="QWR54:QWR55"/>
    <mergeCell ref="QWS54:QWS55"/>
    <mergeCell ref="QWT54:QWT55"/>
    <mergeCell ref="QWU54:QWU55"/>
    <mergeCell ref="QWV54:QWV55"/>
    <mergeCell ref="QWK54:QWK55"/>
    <mergeCell ref="QWL54:QWL55"/>
    <mergeCell ref="QWM54:QWM55"/>
    <mergeCell ref="QWN54:QWN55"/>
    <mergeCell ref="QWO54:QWO55"/>
    <mergeCell ref="QWP54:QWP55"/>
    <mergeCell ref="QWE54:QWE55"/>
    <mergeCell ref="QWF54:QWF55"/>
    <mergeCell ref="QWG54:QWG55"/>
    <mergeCell ref="QWH54:QWH55"/>
    <mergeCell ref="QWI54:QWI55"/>
    <mergeCell ref="QWJ54:QWJ55"/>
    <mergeCell ref="QVY54:QVY55"/>
    <mergeCell ref="QVZ54:QVZ55"/>
    <mergeCell ref="QWA54:QWA55"/>
    <mergeCell ref="QWB54:QWB55"/>
    <mergeCell ref="QWC54:QWC55"/>
    <mergeCell ref="QWD54:QWD55"/>
    <mergeCell ref="QVS54:QVS55"/>
    <mergeCell ref="QVT54:QVT55"/>
    <mergeCell ref="QVU54:QVU55"/>
    <mergeCell ref="QVV54:QVV55"/>
    <mergeCell ref="QVW54:QVW55"/>
    <mergeCell ref="QVX54:QVX55"/>
    <mergeCell ref="QVM54:QVM55"/>
    <mergeCell ref="QVN54:QVN55"/>
    <mergeCell ref="QVO54:QVO55"/>
    <mergeCell ref="QVP54:QVP55"/>
    <mergeCell ref="QVQ54:QVQ55"/>
    <mergeCell ref="QVR54:QVR55"/>
    <mergeCell ref="QVG54:QVG55"/>
    <mergeCell ref="QVH54:QVH55"/>
    <mergeCell ref="QVI54:QVI55"/>
    <mergeCell ref="QVJ54:QVJ55"/>
    <mergeCell ref="QVK54:QVK55"/>
    <mergeCell ref="QVL54:QVL55"/>
    <mergeCell ref="QVA54:QVA55"/>
    <mergeCell ref="QVB54:QVB55"/>
    <mergeCell ref="QVC54:QVC55"/>
    <mergeCell ref="QVD54:QVD55"/>
    <mergeCell ref="QVE54:QVE55"/>
    <mergeCell ref="QVF54:QVF55"/>
    <mergeCell ref="QUU54:QUU55"/>
    <mergeCell ref="QUV54:QUV55"/>
    <mergeCell ref="QUW54:QUW55"/>
    <mergeCell ref="QUX54:QUX55"/>
    <mergeCell ref="QUY54:QUY55"/>
    <mergeCell ref="QUZ54:QUZ55"/>
    <mergeCell ref="QUO54:QUO55"/>
    <mergeCell ref="QUP54:QUP55"/>
    <mergeCell ref="QUQ54:QUQ55"/>
    <mergeCell ref="QUR54:QUR55"/>
    <mergeCell ref="QUS54:QUS55"/>
    <mergeCell ref="QUT54:QUT55"/>
    <mergeCell ref="QUI54:QUI55"/>
    <mergeCell ref="QUJ54:QUJ55"/>
    <mergeCell ref="QUK54:QUK55"/>
    <mergeCell ref="QUL54:QUL55"/>
    <mergeCell ref="QUM54:QUM55"/>
    <mergeCell ref="QUN54:QUN55"/>
    <mergeCell ref="QUC54:QUC55"/>
    <mergeCell ref="QUD54:QUD55"/>
    <mergeCell ref="QUE54:QUE55"/>
    <mergeCell ref="QUF54:QUF55"/>
    <mergeCell ref="QUG54:QUG55"/>
    <mergeCell ref="QUH54:QUH55"/>
    <mergeCell ref="QTW54:QTW55"/>
    <mergeCell ref="QTX54:QTX55"/>
    <mergeCell ref="QTY54:QTY55"/>
    <mergeCell ref="QTZ54:QTZ55"/>
    <mergeCell ref="QUA54:QUA55"/>
    <mergeCell ref="QUB54:QUB55"/>
    <mergeCell ref="QTQ54:QTQ55"/>
    <mergeCell ref="QTR54:QTR55"/>
    <mergeCell ref="QTS54:QTS55"/>
    <mergeCell ref="QTT54:QTT55"/>
    <mergeCell ref="QTU54:QTU55"/>
    <mergeCell ref="QTV54:QTV55"/>
    <mergeCell ref="QTK54:QTK55"/>
    <mergeCell ref="QTL54:QTL55"/>
    <mergeCell ref="QTM54:QTM55"/>
    <mergeCell ref="QTN54:QTN55"/>
    <mergeCell ref="QTO54:QTO55"/>
    <mergeCell ref="QTP54:QTP55"/>
    <mergeCell ref="QTE54:QTE55"/>
    <mergeCell ref="QTF54:QTF55"/>
    <mergeCell ref="QTG54:QTG55"/>
    <mergeCell ref="QTH54:QTH55"/>
    <mergeCell ref="QTI54:QTI55"/>
    <mergeCell ref="QTJ54:QTJ55"/>
    <mergeCell ref="QSY54:QSY55"/>
    <mergeCell ref="QSZ54:QSZ55"/>
    <mergeCell ref="QTA54:QTA55"/>
    <mergeCell ref="QTB54:QTB55"/>
    <mergeCell ref="QTC54:QTC55"/>
    <mergeCell ref="QTD54:QTD55"/>
    <mergeCell ref="QSS54:QSS55"/>
    <mergeCell ref="QST54:QST55"/>
    <mergeCell ref="QSU54:QSU55"/>
    <mergeCell ref="QSV54:QSV55"/>
    <mergeCell ref="QSW54:QSW55"/>
    <mergeCell ref="QSX54:QSX55"/>
    <mergeCell ref="QSM54:QSM55"/>
    <mergeCell ref="QSN54:QSN55"/>
    <mergeCell ref="QSO54:QSO55"/>
    <mergeCell ref="QSP54:QSP55"/>
    <mergeCell ref="QSQ54:QSQ55"/>
    <mergeCell ref="QSR54:QSR55"/>
    <mergeCell ref="QSG54:QSG55"/>
    <mergeCell ref="QSH54:QSH55"/>
    <mergeCell ref="QSI54:QSI55"/>
    <mergeCell ref="QSJ54:QSJ55"/>
    <mergeCell ref="QSK54:QSK55"/>
    <mergeCell ref="QSL54:QSL55"/>
    <mergeCell ref="QSA54:QSA55"/>
    <mergeCell ref="QSB54:QSB55"/>
    <mergeCell ref="QSC54:QSC55"/>
    <mergeCell ref="QSD54:QSD55"/>
    <mergeCell ref="QSE54:QSE55"/>
    <mergeCell ref="QSF54:QSF55"/>
    <mergeCell ref="QRU54:QRU55"/>
    <mergeCell ref="QRV54:QRV55"/>
    <mergeCell ref="QRW54:QRW55"/>
    <mergeCell ref="QRX54:QRX55"/>
    <mergeCell ref="QRY54:QRY55"/>
    <mergeCell ref="QRZ54:QRZ55"/>
    <mergeCell ref="QRO54:QRO55"/>
    <mergeCell ref="QRP54:QRP55"/>
    <mergeCell ref="QRQ54:QRQ55"/>
    <mergeCell ref="QRR54:QRR55"/>
    <mergeCell ref="QRS54:QRS55"/>
    <mergeCell ref="QRT54:QRT55"/>
    <mergeCell ref="QRI54:QRI55"/>
    <mergeCell ref="QRJ54:QRJ55"/>
    <mergeCell ref="QRK54:QRK55"/>
    <mergeCell ref="QRL54:QRL55"/>
    <mergeCell ref="QRM54:QRM55"/>
    <mergeCell ref="QRN54:QRN55"/>
    <mergeCell ref="QRC54:QRC55"/>
    <mergeCell ref="QRD54:QRD55"/>
    <mergeCell ref="QRE54:QRE55"/>
    <mergeCell ref="QRF54:QRF55"/>
    <mergeCell ref="QRG54:QRG55"/>
    <mergeCell ref="QRH54:QRH55"/>
    <mergeCell ref="QQW54:QQW55"/>
    <mergeCell ref="QQX54:QQX55"/>
    <mergeCell ref="QQY54:QQY55"/>
    <mergeCell ref="QQZ54:QQZ55"/>
    <mergeCell ref="QRA54:QRA55"/>
    <mergeCell ref="QRB54:QRB55"/>
    <mergeCell ref="QQQ54:QQQ55"/>
    <mergeCell ref="QQR54:QQR55"/>
    <mergeCell ref="QQS54:QQS55"/>
    <mergeCell ref="QQT54:QQT55"/>
    <mergeCell ref="QQU54:QQU55"/>
    <mergeCell ref="QQV54:QQV55"/>
    <mergeCell ref="QQK54:QQK55"/>
    <mergeCell ref="QQL54:QQL55"/>
    <mergeCell ref="QQM54:QQM55"/>
    <mergeCell ref="QQN54:QQN55"/>
    <mergeCell ref="QQO54:QQO55"/>
    <mergeCell ref="QQP54:QQP55"/>
    <mergeCell ref="QQE54:QQE55"/>
    <mergeCell ref="QQF54:QQF55"/>
    <mergeCell ref="QQG54:QQG55"/>
    <mergeCell ref="QQH54:QQH55"/>
    <mergeCell ref="QQI54:QQI55"/>
    <mergeCell ref="QQJ54:QQJ55"/>
    <mergeCell ref="QPY54:QPY55"/>
    <mergeCell ref="QPZ54:QPZ55"/>
    <mergeCell ref="QQA54:QQA55"/>
    <mergeCell ref="QQB54:QQB55"/>
    <mergeCell ref="QQC54:QQC55"/>
    <mergeCell ref="QQD54:QQD55"/>
    <mergeCell ref="QPS54:QPS55"/>
    <mergeCell ref="QPT54:QPT55"/>
    <mergeCell ref="QPU54:QPU55"/>
    <mergeCell ref="QPV54:QPV55"/>
    <mergeCell ref="QPW54:QPW55"/>
    <mergeCell ref="QPX54:QPX55"/>
    <mergeCell ref="QPM54:QPM55"/>
    <mergeCell ref="QPN54:QPN55"/>
    <mergeCell ref="QPO54:QPO55"/>
    <mergeCell ref="QPP54:QPP55"/>
    <mergeCell ref="QPQ54:QPQ55"/>
    <mergeCell ref="QPR54:QPR55"/>
    <mergeCell ref="QPG54:QPG55"/>
    <mergeCell ref="QPH54:QPH55"/>
    <mergeCell ref="QPI54:QPI55"/>
    <mergeCell ref="QPJ54:QPJ55"/>
    <mergeCell ref="QPK54:QPK55"/>
    <mergeCell ref="QPL54:QPL55"/>
    <mergeCell ref="QPA54:QPA55"/>
    <mergeCell ref="QPB54:QPB55"/>
    <mergeCell ref="QPC54:QPC55"/>
    <mergeCell ref="QPD54:QPD55"/>
    <mergeCell ref="QPE54:QPE55"/>
    <mergeCell ref="QPF54:QPF55"/>
    <mergeCell ref="QOU54:QOU55"/>
    <mergeCell ref="QOV54:QOV55"/>
    <mergeCell ref="QOW54:QOW55"/>
    <mergeCell ref="QOX54:QOX55"/>
    <mergeCell ref="QOY54:QOY55"/>
    <mergeCell ref="QOZ54:QOZ55"/>
    <mergeCell ref="QOO54:QOO55"/>
    <mergeCell ref="QOP54:QOP55"/>
    <mergeCell ref="QOQ54:QOQ55"/>
    <mergeCell ref="QOR54:QOR55"/>
    <mergeCell ref="QOS54:QOS55"/>
    <mergeCell ref="QOT54:QOT55"/>
    <mergeCell ref="QOI54:QOI55"/>
    <mergeCell ref="QOJ54:QOJ55"/>
    <mergeCell ref="QOK54:QOK55"/>
    <mergeCell ref="QOL54:QOL55"/>
    <mergeCell ref="QOM54:QOM55"/>
    <mergeCell ref="QON54:QON55"/>
    <mergeCell ref="QOC54:QOC55"/>
    <mergeCell ref="QOD54:QOD55"/>
    <mergeCell ref="QOE54:QOE55"/>
    <mergeCell ref="QOF54:QOF55"/>
    <mergeCell ref="QOG54:QOG55"/>
    <mergeCell ref="QOH54:QOH55"/>
    <mergeCell ref="QNW54:QNW55"/>
    <mergeCell ref="QNX54:QNX55"/>
    <mergeCell ref="QNY54:QNY55"/>
    <mergeCell ref="QNZ54:QNZ55"/>
    <mergeCell ref="QOA54:QOA55"/>
    <mergeCell ref="QOB54:QOB55"/>
    <mergeCell ref="QNQ54:QNQ55"/>
    <mergeCell ref="QNR54:QNR55"/>
    <mergeCell ref="QNS54:QNS55"/>
    <mergeCell ref="QNT54:QNT55"/>
    <mergeCell ref="QNU54:QNU55"/>
    <mergeCell ref="QNV54:QNV55"/>
    <mergeCell ref="QNK54:QNK55"/>
    <mergeCell ref="QNL54:QNL55"/>
    <mergeCell ref="QNM54:QNM55"/>
    <mergeCell ref="QNN54:QNN55"/>
    <mergeCell ref="QNO54:QNO55"/>
    <mergeCell ref="QNP54:QNP55"/>
    <mergeCell ref="QNE54:QNE55"/>
    <mergeCell ref="QNF54:QNF55"/>
    <mergeCell ref="QNG54:QNG55"/>
    <mergeCell ref="QNH54:QNH55"/>
    <mergeCell ref="QNI54:QNI55"/>
    <mergeCell ref="QNJ54:QNJ55"/>
    <mergeCell ref="QMY54:QMY55"/>
    <mergeCell ref="QMZ54:QMZ55"/>
    <mergeCell ref="QNA54:QNA55"/>
    <mergeCell ref="QNB54:QNB55"/>
    <mergeCell ref="QNC54:QNC55"/>
    <mergeCell ref="QND54:QND55"/>
    <mergeCell ref="QMS54:QMS55"/>
    <mergeCell ref="QMT54:QMT55"/>
    <mergeCell ref="QMU54:QMU55"/>
    <mergeCell ref="QMV54:QMV55"/>
    <mergeCell ref="QMW54:QMW55"/>
    <mergeCell ref="QMX54:QMX55"/>
    <mergeCell ref="QMM54:QMM55"/>
    <mergeCell ref="QMN54:QMN55"/>
    <mergeCell ref="QMO54:QMO55"/>
    <mergeCell ref="QMP54:QMP55"/>
    <mergeCell ref="QMQ54:QMQ55"/>
    <mergeCell ref="QMR54:QMR55"/>
    <mergeCell ref="QMG54:QMG55"/>
    <mergeCell ref="QMH54:QMH55"/>
    <mergeCell ref="QMI54:QMI55"/>
    <mergeCell ref="QMJ54:QMJ55"/>
    <mergeCell ref="QMK54:QMK55"/>
    <mergeCell ref="QML54:QML55"/>
    <mergeCell ref="QMA54:QMA55"/>
    <mergeCell ref="QMB54:QMB55"/>
    <mergeCell ref="QMC54:QMC55"/>
    <mergeCell ref="QMD54:QMD55"/>
    <mergeCell ref="QME54:QME55"/>
    <mergeCell ref="QMF54:QMF55"/>
    <mergeCell ref="QLU54:QLU55"/>
    <mergeCell ref="QLV54:QLV55"/>
    <mergeCell ref="QLW54:QLW55"/>
    <mergeCell ref="QLX54:QLX55"/>
    <mergeCell ref="QLY54:QLY55"/>
    <mergeCell ref="QLZ54:QLZ55"/>
    <mergeCell ref="QLO54:QLO55"/>
    <mergeCell ref="QLP54:QLP55"/>
    <mergeCell ref="QLQ54:QLQ55"/>
    <mergeCell ref="QLR54:QLR55"/>
    <mergeCell ref="QLS54:QLS55"/>
    <mergeCell ref="QLT54:QLT55"/>
    <mergeCell ref="QLI54:QLI55"/>
    <mergeCell ref="QLJ54:QLJ55"/>
    <mergeCell ref="QLK54:QLK55"/>
    <mergeCell ref="QLL54:QLL55"/>
    <mergeCell ref="QLM54:QLM55"/>
    <mergeCell ref="QLN54:QLN55"/>
    <mergeCell ref="QLC54:QLC55"/>
    <mergeCell ref="QLD54:QLD55"/>
    <mergeCell ref="QLE54:QLE55"/>
    <mergeCell ref="QLF54:QLF55"/>
    <mergeCell ref="QLG54:QLG55"/>
    <mergeCell ref="QLH54:QLH55"/>
    <mergeCell ref="QKW54:QKW55"/>
    <mergeCell ref="QKX54:QKX55"/>
    <mergeCell ref="QKY54:QKY55"/>
    <mergeCell ref="QKZ54:QKZ55"/>
    <mergeCell ref="QLA54:QLA55"/>
    <mergeCell ref="QLB54:QLB55"/>
    <mergeCell ref="QKQ54:QKQ55"/>
    <mergeCell ref="QKR54:QKR55"/>
    <mergeCell ref="QKS54:QKS55"/>
    <mergeCell ref="QKT54:QKT55"/>
    <mergeCell ref="QKU54:QKU55"/>
    <mergeCell ref="QKV54:QKV55"/>
    <mergeCell ref="QKK54:QKK55"/>
    <mergeCell ref="QKL54:QKL55"/>
    <mergeCell ref="QKM54:QKM55"/>
    <mergeCell ref="QKN54:QKN55"/>
    <mergeCell ref="QKO54:QKO55"/>
    <mergeCell ref="QKP54:QKP55"/>
    <mergeCell ref="QKE54:QKE55"/>
    <mergeCell ref="QKF54:QKF55"/>
    <mergeCell ref="QKG54:QKG55"/>
    <mergeCell ref="QKH54:QKH55"/>
    <mergeCell ref="QKI54:QKI55"/>
    <mergeCell ref="QKJ54:QKJ55"/>
    <mergeCell ref="QJY54:QJY55"/>
    <mergeCell ref="QJZ54:QJZ55"/>
    <mergeCell ref="QKA54:QKA55"/>
    <mergeCell ref="QKB54:QKB55"/>
    <mergeCell ref="QKC54:QKC55"/>
    <mergeCell ref="QKD54:QKD55"/>
    <mergeCell ref="QJS54:QJS55"/>
    <mergeCell ref="QJT54:QJT55"/>
    <mergeCell ref="QJU54:QJU55"/>
    <mergeCell ref="QJV54:QJV55"/>
    <mergeCell ref="QJW54:QJW55"/>
    <mergeCell ref="QJX54:QJX55"/>
    <mergeCell ref="QJM54:QJM55"/>
    <mergeCell ref="QJN54:QJN55"/>
    <mergeCell ref="QJO54:QJO55"/>
    <mergeCell ref="QJP54:QJP55"/>
    <mergeCell ref="QJQ54:QJQ55"/>
    <mergeCell ref="QJR54:QJR55"/>
    <mergeCell ref="QJG54:QJG55"/>
    <mergeCell ref="QJH54:QJH55"/>
    <mergeCell ref="QJI54:QJI55"/>
    <mergeCell ref="QJJ54:QJJ55"/>
    <mergeCell ref="QJK54:QJK55"/>
    <mergeCell ref="QJL54:QJL55"/>
    <mergeCell ref="QJA54:QJA55"/>
    <mergeCell ref="QJB54:QJB55"/>
    <mergeCell ref="QJC54:QJC55"/>
    <mergeCell ref="QJD54:QJD55"/>
    <mergeCell ref="QJE54:QJE55"/>
    <mergeCell ref="QJF54:QJF55"/>
    <mergeCell ref="QIU54:QIU55"/>
    <mergeCell ref="QIV54:QIV55"/>
    <mergeCell ref="QIW54:QIW55"/>
    <mergeCell ref="QIX54:QIX55"/>
    <mergeCell ref="QIY54:QIY55"/>
    <mergeCell ref="QIZ54:QIZ55"/>
    <mergeCell ref="QIO54:QIO55"/>
    <mergeCell ref="QIP54:QIP55"/>
    <mergeCell ref="QIQ54:QIQ55"/>
    <mergeCell ref="QIR54:QIR55"/>
    <mergeCell ref="QIS54:QIS55"/>
    <mergeCell ref="QIT54:QIT55"/>
    <mergeCell ref="QII54:QII55"/>
    <mergeCell ref="QIJ54:QIJ55"/>
    <mergeCell ref="QIK54:QIK55"/>
    <mergeCell ref="QIL54:QIL55"/>
    <mergeCell ref="QIM54:QIM55"/>
    <mergeCell ref="QIN54:QIN55"/>
    <mergeCell ref="QIC54:QIC55"/>
    <mergeCell ref="QID54:QID55"/>
    <mergeCell ref="QIE54:QIE55"/>
    <mergeCell ref="QIF54:QIF55"/>
    <mergeCell ref="QIG54:QIG55"/>
    <mergeCell ref="QIH54:QIH55"/>
    <mergeCell ref="QHW54:QHW55"/>
    <mergeCell ref="QHX54:QHX55"/>
    <mergeCell ref="QHY54:QHY55"/>
    <mergeCell ref="QHZ54:QHZ55"/>
    <mergeCell ref="QIA54:QIA55"/>
    <mergeCell ref="QIB54:QIB55"/>
    <mergeCell ref="QHQ54:QHQ55"/>
    <mergeCell ref="QHR54:QHR55"/>
    <mergeCell ref="QHS54:QHS55"/>
    <mergeCell ref="QHT54:QHT55"/>
    <mergeCell ref="QHU54:QHU55"/>
    <mergeCell ref="QHV54:QHV55"/>
    <mergeCell ref="QHK54:QHK55"/>
    <mergeCell ref="QHL54:QHL55"/>
    <mergeCell ref="QHM54:QHM55"/>
    <mergeCell ref="QHN54:QHN55"/>
    <mergeCell ref="QHO54:QHO55"/>
    <mergeCell ref="QHP54:QHP55"/>
    <mergeCell ref="QHE54:QHE55"/>
    <mergeCell ref="QHF54:QHF55"/>
    <mergeCell ref="QHG54:QHG55"/>
    <mergeCell ref="QHH54:QHH55"/>
    <mergeCell ref="QHI54:QHI55"/>
    <mergeCell ref="QHJ54:QHJ55"/>
    <mergeCell ref="QGY54:QGY55"/>
    <mergeCell ref="QGZ54:QGZ55"/>
    <mergeCell ref="QHA54:QHA55"/>
    <mergeCell ref="QHB54:QHB55"/>
    <mergeCell ref="QHC54:QHC55"/>
    <mergeCell ref="QHD54:QHD55"/>
    <mergeCell ref="QGS54:QGS55"/>
    <mergeCell ref="QGT54:QGT55"/>
    <mergeCell ref="QGU54:QGU55"/>
    <mergeCell ref="QGV54:QGV55"/>
    <mergeCell ref="QGW54:QGW55"/>
    <mergeCell ref="QGX54:QGX55"/>
    <mergeCell ref="QGM54:QGM55"/>
    <mergeCell ref="QGN54:QGN55"/>
    <mergeCell ref="QGO54:QGO55"/>
    <mergeCell ref="QGP54:QGP55"/>
    <mergeCell ref="QGQ54:QGQ55"/>
    <mergeCell ref="QGR54:QGR55"/>
    <mergeCell ref="QGG54:QGG55"/>
    <mergeCell ref="QGH54:QGH55"/>
    <mergeCell ref="QGI54:QGI55"/>
    <mergeCell ref="QGJ54:QGJ55"/>
    <mergeCell ref="QGK54:QGK55"/>
    <mergeCell ref="QGL54:QGL55"/>
    <mergeCell ref="QGA54:QGA55"/>
    <mergeCell ref="QGB54:QGB55"/>
    <mergeCell ref="QGC54:QGC55"/>
    <mergeCell ref="QGD54:QGD55"/>
    <mergeCell ref="QGE54:QGE55"/>
    <mergeCell ref="QGF54:QGF55"/>
    <mergeCell ref="QFU54:QFU55"/>
    <mergeCell ref="QFV54:QFV55"/>
    <mergeCell ref="QFW54:QFW55"/>
    <mergeCell ref="QFX54:QFX55"/>
    <mergeCell ref="QFY54:QFY55"/>
    <mergeCell ref="QFZ54:QFZ55"/>
    <mergeCell ref="QFO54:QFO55"/>
    <mergeCell ref="QFP54:QFP55"/>
    <mergeCell ref="QFQ54:QFQ55"/>
    <mergeCell ref="QFR54:QFR55"/>
    <mergeCell ref="QFS54:QFS55"/>
    <mergeCell ref="QFT54:QFT55"/>
    <mergeCell ref="QFI54:QFI55"/>
    <mergeCell ref="QFJ54:QFJ55"/>
    <mergeCell ref="QFK54:QFK55"/>
    <mergeCell ref="QFL54:QFL55"/>
    <mergeCell ref="QFM54:QFM55"/>
    <mergeCell ref="QFN54:QFN55"/>
    <mergeCell ref="QFC54:QFC55"/>
    <mergeCell ref="QFD54:QFD55"/>
    <mergeCell ref="QFE54:QFE55"/>
    <mergeCell ref="QFF54:QFF55"/>
    <mergeCell ref="QFG54:QFG55"/>
    <mergeCell ref="QFH54:QFH55"/>
    <mergeCell ref="QEW54:QEW55"/>
    <mergeCell ref="QEX54:QEX55"/>
    <mergeCell ref="QEY54:QEY55"/>
    <mergeCell ref="QEZ54:QEZ55"/>
    <mergeCell ref="QFA54:QFA55"/>
    <mergeCell ref="QFB54:QFB55"/>
    <mergeCell ref="QEQ54:QEQ55"/>
    <mergeCell ref="QER54:QER55"/>
    <mergeCell ref="QES54:QES55"/>
    <mergeCell ref="QET54:QET55"/>
    <mergeCell ref="QEU54:QEU55"/>
    <mergeCell ref="QEV54:QEV55"/>
    <mergeCell ref="QEK54:QEK55"/>
    <mergeCell ref="QEL54:QEL55"/>
    <mergeCell ref="QEM54:QEM55"/>
    <mergeCell ref="QEN54:QEN55"/>
    <mergeCell ref="QEO54:QEO55"/>
    <mergeCell ref="QEP54:QEP55"/>
    <mergeCell ref="QEE54:QEE55"/>
    <mergeCell ref="QEF54:QEF55"/>
    <mergeCell ref="QEG54:QEG55"/>
    <mergeCell ref="QEH54:QEH55"/>
    <mergeCell ref="QEI54:QEI55"/>
    <mergeCell ref="QEJ54:QEJ55"/>
    <mergeCell ref="QDY54:QDY55"/>
    <mergeCell ref="QDZ54:QDZ55"/>
    <mergeCell ref="QEA54:QEA55"/>
    <mergeCell ref="QEB54:QEB55"/>
    <mergeCell ref="QEC54:QEC55"/>
    <mergeCell ref="QED54:QED55"/>
    <mergeCell ref="QDS54:QDS55"/>
    <mergeCell ref="QDT54:QDT55"/>
    <mergeCell ref="QDU54:QDU55"/>
    <mergeCell ref="QDV54:QDV55"/>
    <mergeCell ref="QDW54:QDW55"/>
    <mergeCell ref="QDX54:QDX55"/>
    <mergeCell ref="QDM54:QDM55"/>
    <mergeCell ref="QDN54:QDN55"/>
    <mergeCell ref="QDO54:QDO55"/>
    <mergeCell ref="QDP54:QDP55"/>
    <mergeCell ref="QDQ54:QDQ55"/>
    <mergeCell ref="QDR54:QDR55"/>
    <mergeCell ref="QDG54:QDG55"/>
    <mergeCell ref="QDH54:QDH55"/>
    <mergeCell ref="QDI54:QDI55"/>
    <mergeCell ref="QDJ54:QDJ55"/>
    <mergeCell ref="QDK54:QDK55"/>
    <mergeCell ref="QDL54:QDL55"/>
    <mergeCell ref="QDA54:QDA55"/>
    <mergeCell ref="QDB54:QDB55"/>
    <mergeCell ref="QDC54:QDC55"/>
    <mergeCell ref="QDD54:QDD55"/>
    <mergeCell ref="QDE54:QDE55"/>
    <mergeCell ref="QDF54:QDF55"/>
    <mergeCell ref="QCU54:QCU55"/>
    <mergeCell ref="QCV54:QCV55"/>
    <mergeCell ref="QCW54:QCW55"/>
    <mergeCell ref="QCX54:QCX55"/>
    <mergeCell ref="QCY54:QCY55"/>
    <mergeCell ref="QCZ54:QCZ55"/>
    <mergeCell ref="QCO54:QCO55"/>
    <mergeCell ref="QCP54:QCP55"/>
    <mergeCell ref="QCQ54:QCQ55"/>
    <mergeCell ref="QCR54:QCR55"/>
    <mergeCell ref="QCS54:QCS55"/>
    <mergeCell ref="QCT54:QCT55"/>
    <mergeCell ref="QCI54:QCI55"/>
    <mergeCell ref="QCJ54:QCJ55"/>
    <mergeCell ref="QCK54:QCK55"/>
    <mergeCell ref="QCL54:QCL55"/>
    <mergeCell ref="QCM54:QCM55"/>
    <mergeCell ref="QCN54:QCN55"/>
    <mergeCell ref="QCC54:QCC55"/>
    <mergeCell ref="QCD54:QCD55"/>
    <mergeCell ref="QCE54:QCE55"/>
    <mergeCell ref="QCF54:QCF55"/>
    <mergeCell ref="QCG54:QCG55"/>
    <mergeCell ref="QCH54:QCH55"/>
    <mergeCell ref="QBW54:QBW55"/>
    <mergeCell ref="QBX54:QBX55"/>
    <mergeCell ref="QBY54:QBY55"/>
    <mergeCell ref="QBZ54:QBZ55"/>
    <mergeCell ref="QCA54:QCA55"/>
    <mergeCell ref="QCB54:QCB55"/>
    <mergeCell ref="QBQ54:QBQ55"/>
    <mergeCell ref="QBR54:QBR55"/>
    <mergeCell ref="QBS54:QBS55"/>
    <mergeCell ref="QBT54:QBT55"/>
    <mergeCell ref="QBU54:QBU55"/>
    <mergeCell ref="QBV54:QBV55"/>
    <mergeCell ref="QBK54:QBK55"/>
    <mergeCell ref="QBL54:QBL55"/>
    <mergeCell ref="QBM54:QBM55"/>
    <mergeCell ref="QBN54:QBN55"/>
    <mergeCell ref="QBO54:QBO55"/>
    <mergeCell ref="QBP54:QBP55"/>
    <mergeCell ref="QBE54:QBE55"/>
    <mergeCell ref="QBF54:QBF55"/>
    <mergeCell ref="QBG54:QBG55"/>
    <mergeCell ref="QBH54:QBH55"/>
    <mergeCell ref="QBI54:QBI55"/>
    <mergeCell ref="QBJ54:QBJ55"/>
    <mergeCell ref="QAY54:QAY55"/>
    <mergeCell ref="QAZ54:QAZ55"/>
    <mergeCell ref="QBA54:QBA55"/>
    <mergeCell ref="QBB54:QBB55"/>
    <mergeCell ref="QBC54:QBC55"/>
    <mergeCell ref="QBD54:QBD55"/>
    <mergeCell ref="QAS54:QAS55"/>
    <mergeCell ref="QAT54:QAT55"/>
    <mergeCell ref="QAU54:QAU55"/>
    <mergeCell ref="QAV54:QAV55"/>
    <mergeCell ref="QAW54:QAW55"/>
    <mergeCell ref="QAX54:QAX55"/>
    <mergeCell ref="QAM54:QAM55"/>
    <mergeCell ref="QAN54:QAN55"/>
    <mergeCell ref="QAO54:QAO55"/>
    <mergeCell ref="QAP54:QAP55"/>
    <mergeCell ref="QAQ54:QAQ55"/>
    <mergeCell ref="QAR54:QAR55"/>
    <mergeCell ref="QAG54:QAG55"/>
    <mergeCell ref="QAH54:QAH55"/>
    <mergeCell ref="QAI54:QAI55"/>
    <mergeCell ref="QAJ54:QAJ55"/>
    <mergeCell ref="QAK54:QAK55"/>
    <mergeCell ref="QAL54:QAL55"/>
    <mergeCell ref="QAA54:QAA55"/>
    <mergeCell ref="QAB54:QAB55"/>
    <mergeCell ref="QAC54:QAC55"/>
    <mergeCell ref="QAD54:QAD55"/>
    <mergeCell ref="QAE54:QAE55"/>
    <mergeCell ref="QAF54:QAF55"/>
    <mergeCell ref="PZU54:PZU55"/>
    <mergeCell ref="PZV54:PZV55"/>
    <mergeCell ref="PZW54:PZW55"/>
    <mergeCell ref="PZX54:PZX55"/>
    <mergeCell ref="PZY54:PZY55"/>
    <mergeCell ref="PZZ54:PZZ55"/>
    <mergeCell ref="PZO54:PZO55"/>
    <mergeCell ref="PZP54:PZP55"/>
    <mergeCell ref="PZQ54:PZQ55"/>
    <mergeCell ref="PZR54:PZR55"/>
    <mergeCell ref="PZS54:PZS55"/>
    <mergeCell ref="PZT54:PZT55"/>
    <mergeCell ref="PZI54:PZI55"/>
    <mergeCell ref="PZJ54:PZJ55"/>
    <mergeCell ref="PZK54:PZK55"/>
    <mergeCell ref="PZL54:PZL55"/>
    <mergeCell ref="PZM54:PZM55"/>
    <mergeCell ref="PZN54:PZN55"/>
    <mergeCell ref="PZC54:PZC55"/>
    <mergeCell ref="PZD54:PZD55"/>
    <mergeCell ref="PZE54:PZE55"/>
    <mergeCell ref="PZF54:PZF55"/>
    <mergeCell ref="PZG54:PZG55"/>
    <mergeCell ref="PZH54:PZH55"/>
    <mergeCell ref="PYW54:PYW55"/>
    <mergeCell ref="PYX54:PYX55"/>
    <mergeCell ref="PYY54:PYY55"/>
    <mergeCell ref="PYZ54:PYZ55"/>
    <mergeCell ref="PZA54:PZA55"/>
    <mergeCell ref="PZB54:PZB55"/>
    <mergeCell ref="PYQ54:PYQ55"/>
    <mergeCell ref="PYR54:PYR55"/>
    <mergeCell ref="PYS54:PYS55"/>
    <mergeCell ref="PYT54:PYT55"/>
    <mergeCell ref="PYU54:PYU55"/>
    <mergeCell ref="PYV54:PYV55"/>
    <mergeCell ref="PYK54:PYK55"/>
    <mergeCell ref="PYL54:PYL55"/>
    <mergeCell ref="PYM54:PYM55"/>
    <mergeCell ref="PYN54:PYN55"/>
    <mergeCell ref="PYO54:PYO55"/>
    <mergeCell ref="PYP54:PYP55"/>
    <mergeCell ref="PYE54:PYE55"/>
    <mergeCell ref="PYF54:PYF55"/>
    <mergeCell ref="PYG54:PYG55"/>
    <mergeCell ref="PYH54:PYH55"/>
    <mergeCell ref="PYI54:PYI55"/>
    <mergeCell ref="PYJ54:PYJ55"/>
    <mergeCell ref="PXY54:PXY55"/>
    <mergeCell ref="PXZ54:PXZ55"/>
    <mergeCell ref="PYA54:PYA55"/>
    <mergeCell ref="PYB54:PYB55"/>
    <mergeCell ref="PYC54:PYC55"/>
    <mergeCell ref="PYD54:PYD55"/>
    <mergeCell ref="PXS54:PXS55"/>
    <mergeCell ref="PXT54:PXT55"/>
    <mergeCell ref="PXU54:PXU55"/>
    <mergeCell ref="PXV54:PXV55"/>
    <mergeCell ref="PXW54:PXW55"/>
    <mergeCell ref="PXX54:PXX55"/>
    <mergeCell ref="PXM54:PXM55"/>
    <mergeCell ref="PXN54:PXN55"/>
    <mergeCell ref="PXO54:PXO55"/>
    <mergeCell ref="PXP54:PXP55"/>
    <mergeCell ref="PXQ54:PXQ55"/>
    <mergeCell ref="PXR54:PXR55"/>
    <mergeCell ref="PXG54:PXG55"/>
    <mergeCell ref="PXH54:PXH55"/>
    <mergeCell ref="PXI54:PXI55"/>
    <mergeCell ref="PXJ54:PXJ55"/>
    <mergeCell ref="PXK54:PXK55"/>
    <mergeCell ref="PXL54:PXL55"/>
    <mergeCell ref="PXA54:PXA55"/>
    <mergeCell ref="PXB54:PXB55"/>
    <mergeCell ref="PXC54:PXC55"/>
    <mergeCell ref="PXD54:PXD55"/>
    <mergeCell ref="PXE54:PXE55"/>
    <mergeCell ref="PXF54:PXF55"/>
    <mergeCell ref="PWU54:PWU55"/>
    <mergeCell ref="PWV54:PWV55"/>
    <mergeCell ref="PWW54:PWW55"/>
    <mergeCell ref="PWX54:PWX55"/>
    <mergeCell ref="PWY54:PWY55"/>
    <mergeCell ref="PWZ54:PWZ55"/>
    <mergeCell ref="PWO54:PWO55"/>
    <mergeCell ref="PWP54:PWP55"/>
    <mergeCell ref="PWQ54:PWQ55"/>
    <mergeCell ref="PWR54:PWR55"/>
    <mergeCell ref="PWS54:PWS55"/>
    <mergeCell ref="PWT54:PWT55"/>
    <mergeCell ref="PWI54:PWI55"/>
    <mergeCell ref="PWJ54:PWJ55"/>
    <mergeCell ref="PWK54:PWK55"/>
    <mergeCell ref="PWL54:PWL55"/>
    <mergeCell ref="PWM54:PWM55"/>
    <mergeCell ref="PWN54:PWN55"/>
    <mergeCell ref="PWC54:PWC55"/>
    <mergeCell ref="PWD54:PWD55"/>
    <mergeCell ref="PWE54:PWE55"/>
    <mergeCell ref="PWF54:PWF55"/>
    <mergeCell ref="PWG54:PWG55"/>
    <mergeCell ref="PWH54:PWH55"/>
    <mergeCell ref="PVW54:PVW55"/>
    <mergeCell ref="PVX54:PVX55"/>
    <mergeCell ref="PVY54:PVY55"/>
    <mergeCell ref="PVZ54:PVZ55"/>
    <mergeCell ref="PWA54:PWA55"/>
    <mergeCell ref="PWB54:PWB55"/>
    <mergeCell ref="PVQ54:PVQ55"/>
    <mergeCell ref="PVR54:PVR55"/>
    <mergeCell ref="PVS54:PVS55"/>
    <mergeCell ref="PVT54:PVT55"/>
    <mergeCell ref="PVU54:PVU55"/>
    <mergeCell ref="PVV54:PVV55"/>
    <mergeCell ref="PVK54:PVK55"/>
    <mergeCell ref="PVL54:PVL55"/>
    <mergeCell ref="PVM54:PVM55"/>
    <mergeCell ref="PVN54:PVN55"/>
    <mergeCell ref="PVO54:PVO55"/>
    <mergeCell ref="PVP54:PVP55"/>
    <mergeCell ref="PVE54:PVE55"/>
    <mergeCell ref="PVF54:PVF55"/>
    <mergeCell ref="PVG54:PVG55"/>
    <mergeCell ref="PVH54:PVH55"/>
    <mergeCell ref="PVI54:PVI55"/>
    <mergeCell ref="PVJ54:PVJ55"/>
    <mergeCell ref="PUY54:PUY55"/>
    <mergeCell ref="PUZ54:PUZ55"/>
    <mergeCell ref="PVA54:PVA55"/>
    <mergeCell ref="PVB54:PVB55"/>
    <mergeCell ref="PVC54:PVC55"/>
    <mergeCell ref="PVD54:PVD55"/>
    <mergeCell ref="PUS54:PUS55"/>
    <mergeCell ref="PUT54:PUT55"/>
    <mergeCell ref="PUU54:PUU55"/>
    <mergeCell ref="PUV54:PUV55"/>
    <mergeCell ref="PUW54:PUW55"/>
    <mergeCell ref="PUX54:PUX55"/>
    <mergeCell ref="PUM54:PUM55"/>
    <mergeCell ref="PUN54:PUN55"/>
    <mergeCell ref="PUO54:PUO55"/>
    <mergeCell ref="PUP54:PUP55"/>
    <mergeCell ref="PUQ54:PUQ55"/>
    <mergeCell ref="PUR54:PUR55"/>
    <mergeCell ref="PUG54:PUG55"/>
    <mergeCell ref="PUH54:PUH55"/>
    <mergeCell ref="PUI54:PUI55"/>
    <mergeCell ref="PUJ54:PUJ55"/>
    <mergeCell ref="PUK54:PUK55"/>
    <mergeCell ref="PUL54:PUL55"/>
    <mergeCell ref="PUA54:PUA55"/>
    <mergeCell ref="PUB54:PUB55"/>
    <mergeCell ref="PUC54:PUC55"/>
    <mergeCell ref="PUD54:PUD55"/>
    <mergeCell ref="PUE54:PUE55"/>
    <mergeCell ref="PUF54:PUF55"/>
    <mergeCell ref="PTU54:PTU55"/>
    <mergeCell ref="PTV54:PTV55"/>
    <mergeCell ref="PTW54:PTW55"/>
    <mergeCell ref="PTX54:PTX55"/>
    <mergeCell ref="PTY54:PTY55"/>
    <mergeCell ref="PTZ54:PTZ55"/>
    <mergeCell ref="PTO54:PTO55"/>
    <mergeCell ref="PTP54:PTP55"/>
    <mergeCell ref="PTQ54:PTQ55"/>
    <mergeCell ref="PTR54:PTR55"/>
    <mergeCell ref="PTS54:PTS55"/>
    <mergeCell ref="PTT54:PTT55"/>
    <mergeCell ref="PTI54:PTI55"/>
    <mergeCell ref="PTJ54:PTJ55"/>
    <mergeCell ref="PTK54:PTK55"/>
    <mergeCell ref="PTL54:PTL55"/>
    <mergeCell ref="PTM54:PTM55"/>
    <mergeCell ref="PTN54:PTN55"/>
    <mergeCell ref="PTC54:PTC55"/>
    <mergeCell ref="PTD54:PTD55"/>
    <mergeCell ref="PTE54:PTE55"/>
    <mergeCell ref="PTF54:PTF55"/>
    <mergeCell ref="PTG54:PTG55"/>
    <mergeCell ref="PTH54:PTH55"/>
    <mergeCell ref="PSW54:PSW55"/>
    <mergeCell ref="PSX54:PSX55"/>
    <mergeCell ref="PSY54:PSY55"/>
    <mergeCell ref="PSZ54:PSZ55"/>
    <mergeCell ref="PTA54:PTA55"/>
    <mergeCell ref="PTB54:PTB55"/>
    <mergeCell ref="PSQ54:PSQ55"/>
    <mergeCell ref="PSR54:PSR55"/>
    <mergeCell ref="PSS54:PSS55"/>
    <mergeCell ref="PST54:PST55"/>
    <mergeCell ref="PSU54:PSU55"/>
    <mergeCell ref="PSV54:PSV55"/>
    <mergeCell ref="PSK54:PSK55"/>
    <mergeCell ref="PSL54:PSL55"/>
    <mergeCell ref="PSM54:PSM55"/>
    <mergeCell ref="PSN54:PSN55"/>
    <mergeCell ref="PSO54:PSO55"/>
    <mergeCell ref="PSP54:PSP55"/>
    <mergeCell ref="PSE54:PSE55"/>
    <mergeCell ref="PSF54:PSF55"/>
    <mergeCell ref="PSG54:PSG55"/>
    <mergeCell ref="PSH54:PSH55"/>
    <mergeCell ref="PSI54:PSI55"/>
    <mergeCell ref="PSJ54:PSJ55"/>
    <mergeCell ref="PRY54:PRY55"/>
    <mergeCell ref="PRZ54:PRZ55"/>
    <mergeCell ref="PSA54:PSA55"/>
    <mergeCell ref="PSB54:PSB55"/>
    <mergeCell ref="PSC54:PSC55"/>
    <mergeCell ref="PSD54:PSD55"/>
    <mergeCell ref="PRS54:PRS55"/>
    <mergeCell ref="PRT54:PRT55"/>
    <mergeCell ref="PRU54:PRU55"/>
    <mergeCell ref="PRV54:PRV55"/>
    <mergeCell ref="PRW54:PRW55"/>
    <mergeCell ref="PRX54:PRX55"/>
    <mergeCell ref="PRM54:PRM55"/>
    <mergeCell ref="PRN54:PRN55"/>
    <mergeCell ref="PRO54:PRO55"/>
    <mergeCell ref="PRP54:PRP55"/>
    <mergeCell ref="PRQ54:PRQ55"/>
    <mergeCell ref="PRR54:PRR55"/>
    <mergeCell ref="PRG54:PRG55"/>
    <mergeCell ref="PRH54:PRH55"/>
    <mergeCell ref="PRI54:PRI55"/>
    <mergeCell ref="PRJ54:PRJ55"/>
    <mergeCell ref="PRK54:PRK55"/>
    <mergeCell ref="PRL54:PRL55"/>
    <mergeCell ref="PRA54:PRA55"/>
    <mergeCell ref="PRB54:PRB55"/>
    <mergeCell ref="PRC54:PRC55"/>
    <mergeCell ref="PRD54:PRD55"/>
    <mergeCell ref="PRE54:PRE55"/>
    <mergeCell ref="PRF54:PRF55"/>
    <mergeCell ref="PQU54:PQU55"/>
    <mergeCell ref="PQV54:PQV55"/>
    <mergeCell ref="PQW54:PQW55"/>
    <mergeCell ref="PQX54:PQX55"/>
    <mergeCell ref="PQY54:PQY55"/>
    <mergeCell ref="PQZ54:PQZ55"/>
    <mergeCell ref="PQO54:PQO55"/>
    <mergeCell ref="PQP54:PQP55"/>
    <mergeCell ref="PQQ54:PQQ55"/>
    <mergeCell ref="PQR54:PQR55"/>
    <mergeCell ref="PQS54:PQS55"/>
    <mergeCell ref="PQT54:PQT55"/>
    <mergeCell ref="PQI54:PQI55"/>
    <mergeCell ref="PQJ54:PQJ55"/>
    <mergeCell ref="PQK54:PQK55"/>
    <mergeCell ref="PQL54:PQL55"/>
    <mergeCell ref="PQM54:PQM55"/>
    <mergeCell ref="PQN54:PQN55"/>
    <mergeCell ref="PQC54:PQC55"/>
    <mergeCell ref="PQD54:PQD55"/>
    <mergeCell ref="PQE54:PQE55"/>
    <mergeCell ref="PQF54:PQF55"/>
    <mergeCell ref="PQG54:PQG55"/>
    <mergeCell ref="PQH54:PQH55"/>
    <mergeCell ref="PPW54:PPW55"/>
    <mergeCell ref="PPX54:PPX55"/>
    <mergeCell ref="PPY54:PPY55"/>
    <mergeCell ref="PPZ54:PPZ55"/>
    <mergeCell ref="PQA54:PQA55"/>
    <mergeCell ref="PQB54:PQB55"/>
    <mergeCell ref="PPQ54:PPQ55"/>
    <mergeCell ref="PPR54:PPR55"/>
    <mergeCell ref="PPS54:PPS55"/>
    <mergeCell ref="PPT54:PPT55"/>
    <mergeCell ref="PPU54:PPU55"/>
    <mergeCell ref="PPV54:PPV55"/>
    <mergeCell ref="PPK54:PPK55"/>
    <mergeCell ref="PPL54:PPL55"/>
    <mergeCell ref="PPM54:PPM55"/>
    <mergeCell ref="PPN54:PPN55"/>
    <mergeCell ref="PPO54:PPO55"/>
    <mergeCell ref="PPP54:PPP55"/>
    <mergeCell ref="PPE54:PPE55"/>
    <mergeCell ref="PPF54:PPF55"/>
    <mergeCell ref="PPG54:PPG55"/>
    <mergeCell ref="PPH54:PPH55"/>
    <mergeCell ref="PPI54:PPI55"/>
    <mergeCell ref="PPJ54:PPJ55"/>
    <mergeCell ref="POY54:POY55"/>
    <mergeCell ref="POZ54:POZ55"/>
    <mergeCell ref="PPA54:PPA55"/>
    <mergeCell ref="PPB54:PPB55"/>
    <mergeCell ref="PPC54:PPC55"/>
    <mergeCell ref="PPD54:PPD55"/>
    <mergeCell ref="POS54:POS55"/>
    <mergeCell ref="POT54:POT55"/>
    <mergeCell ref="POU54:POU55"/>
    <mergeCell ref="POV54:POV55"/>
    <mergeCell ref="POW54:POW55"/>
    <mergeCell ref="POX54:POX55"/>
    <mergeCell ref="POM54:POM55"/>
    <mergeCell ref="PON54:PON55"/>
    <mergeCell ref="POO54:POO55"/>
    <mergeCell ref="POP54:POP55"/>
    <mergeCell ref="POQ54:POQ55"/>
    <mergeCell ref="POR54:POR55"/>
    <mergeCell ref="POG54:POG55"/>
    <mergeCell ref="POH54:POH55"/>
    <mergeCell ref="POI54:POI55"/>
    <mergeCell ref="POJ54:POJ55"/>
    <mergeCell ref="POK54:POK55"/>
    <mergeCell ref="POL54:POL55"/>
    <mergeCell ref="POA54:POA55"/>
    <mergeCell ref="POB54:POB55"/>
    <mergeCell ref="POC54:POC55"/>
    <mergeCell ref="POD54:POD55"/>
    <mergeCell ref="POE54:POE55"/>
    <mergeCell ref="POF54:POF55"/>
    <mergeCell ref="PNU54:PNU55"/>
    <mergeCell ref="PNV54:PNV55"/>
    <mergeCell ref="PNW54:PNW55"/>
    <mergeCell ref="PNX54:PNX55"/>
    <mergeCell ref="PNY54:PNY55"/>
    <mergeCell ref="PNZ54:PNZ55"/>
    <mergeCell ref="PNO54:PNO55"/>
    <mergeCell ref="PNP54:PNP55"/>
    <mergeCell ref="PNQ54:PNQ55"/>
    <mergeCell ref="PNR54:PNR55"/>
    <mergeCell ref="PNS54:PNS55"/>
    <mergeCell ref="PNT54:PNT55"/>
    <mergeCell ref="PNI54:PNI55"/>
    <mergeCell ref="PNJ54:PNJ55"/>
    <mergeCell ref="PNK54:PNK55"/>
    <mergeCell ref="PNL54:PNL55"/>
    <mergeCell ref="PNM54:PNM55"/>
    <mergeCell ref="PNN54:PNN55"/>
    <mergeCell ref="PNC54:PNC55"/>
    <mergeCell ref="PND54:PND55"/>
    <mergeCell ref="PNE54:PNE55"/>
    <mergeCell ref="PNF54:PNF55"/>
    <mergeCell ref="PNG54:PNG55"/>
    <mergeCell ref="PNH54:PNH55"/>
    <mergeCell ref="PMW54:PMW55"/>
    <mergeCell ref="PMX54:PMX55"/>
    <mergeCell ref="PMY54:PMY55"/>
    <mergeCell ref="PMZ54:PMZ55"/>
    <mergeCell ref="PNA54:PNA55"/>
    <mergeCell ref="PNB54:PNB55"/>
    <mergeCell ref="PMQ54:PMQ55"/>
    <mergeCell ref="PMR54:PMR55"/>
    <mergeCell ref="PMS54:PMS55"/>
    <mergeCell ref="PMT54:PMT55"/>
    <mergeCell ref="PMU54:PMU55"/>
    <mergeCell ref="PMV54:PMV55"/>
    <mergeCell ref="PMK54:PMK55"/>
    <mergeCell ref="PML54:PML55"/>
    <mergeCell ref="PMM54:PMM55"/>
    <mergeCell ref="PMN54:PMN55"/>
    <mergeCell ref="PMO54:PMO55"/>
    <mergeCell ref="PMP54:PMP55"/>
    <mergeCell ref="PME54:PME55"/>
    <mergeCell ref="PMF54:PMF55"/>
    <mergeCell ref="PMG54:PMG55"/>
    <mergeCell ref="PMH54:PMH55"/>
    <mergeCell ref="PMI54:PMI55"/>
    <mergeCell ref="PMJ54:PMJ55"/>
    <mergeCell ref="PLY54:PLY55"/>
    <mergeCell ref="PLZ54:PLZ55"/>
    <mergeCell ref="PMA54:PMA55"/>
    <mergeCell ref="PMB54:PMB55"/>
    <mergeCell ref="PMC54:PMC55"/>
    <mergeCell ref="PMD54:PMD55"/>
    <mergeCell ref="PLS54:PLS55"/>
    <mergeCell ref="PLT54:PLT55"/>
    <mergeCell ref="PLU54:PLU55"/>
    <mergeCell ref="PLV54:PLV55"/>
    <mergeCell ref="PLW54:PLW55"/>
    <mergeCell ref="PLX54:PLX55"/>
    <mergeCell ref="PLM54:PLM55"/>
    <mergeCell ref="PLN54:PLN55"/>
    <mergeCell ref="PLO54:PLO55"/>
    <mergeCell ref="PLP54:PLP55"/>
    <mergeCell ref="PLQ54:PLQ55"/>
    <mergeCell ref="PLR54:PLR55"/>
    <mergeCell ref="PLG54:PLG55"/>
    <mergeCell ref="PLH54:PLH55"/>
    <mergeCell ref="PLI54:PLI55"/>
    <mergeCell ref="PLJ54:PLJ55"/>
    <mergeCell ref="PLK54:PLK55"/>
    <mergeCell ref="PLL54:PLL55"/>
    <mergeCell ref="PLA54:PLA55"/>
    <mergeCell ref="PLB54:PLB55"/>
    <mergeCell ref="PLC54:PLC55"/>
    <mergeCell ref="PLD54:PLD55"/>
    <mergeCell ref="PLE54:PLE55"/>
    <mergeCell ref="PLF54:PLF55"/>
    <mergeCell ref="PKU54:PKU55"/>
    <mergeCell ref="PKV54:PKV55"/>
    <mergeCell ref="PKW54:PKW55"/>
    <mergeCell ref="PKX54:PKX55"/>
    <mergeCell ref="PKY54:PKY55"/>
    <mergeCell ref="PKZ54:PKZ55"/>
    <mergeCell ref="PKO54:PKO55"/>
    <mergeCell ref="PKP54:PKP55"/>
    <mergeCell ref="PKQ54:PKQ55"/>
    <mergeCell ref="PKR54:PKR55"/>
    <mergeCell ref="PKS54:PKS55"/>
    <mergeCell ref="PKT54:PKT55"/>
    <mergeCell ref="PKI54:PKI55"/>
    <mergeCell ref="PKJ54:PKJ55"/>
    <mergeCell ref="PKK54:PKK55"/>
    <mergeCell ref="PKL54:PKL55"/>
    <mergeCell ref="PKM54:PKM55"/>
    <mergeCell ref="PKN54:PKN55"/>
    <mergeCell ref="PKC54:PKC55"/>
    <mergeCell ref="PKD54:PKD55"/>
    <mergeCell ref="PKE54:PKE55"/>
    <mergeCell ref="PKF54:PKF55"/>
    <mergeCell ref="PKG54:PKG55"/>
    <mergeCell ref="PKH54:PKH55"/>
    <mergeCell ref="PJW54:PJW55"/>
    <mergeCell ref="PJX54:PJX55"/>
    <mergeCell ref="PJY54:PJY55"/>
    <mergeCell ref="PJZ54:PJZ55"/>
    <mergeCell ref="PKA54:PKA55"/>
    <mergeCell ref="PKB54:PKB55"/>
    <mergeCell ref="PJQ54:PJQ55"/>
    <mergeCell ref="PJR54:PJR55"/>
    <mergeCell ref="PJS54:PJS55"/>
    <mergeCell ref="PJT54:PJT55"/>
    <mergeCell ref="PJU54:PJU55"/>
    <mergeCell ref="PJV54:PJV55"/>
    <mergeCell ref="PJK54:PJK55"/>
    <mergeCell ref="PJL54:PJL55"/>
    <mergeCell ref="PJM54:PJM55"/>
    <mergeCell ref="PJN54:PJN55"/>
    <mergeCell ref="PJO54:PJO55"/>
    <mergeCell ref="PJP54:PJP55"/>
    <mergeCell ref="PJE54:PJE55"/>
    <mergeCell ref="PJF54:PJF55"/>
    <mergeCell ref="PJG54:PJG55"/>
    <mergeCell ref="PJH54:PJH55"/>
    <mergeCell ref="PJI54:PJI55"/>
    <mergeCell ref="PJJ54:PJJ55"/>
    <mergeCell ref="PIY54:PIY55"/>
    <mergeCell ref="PIZ54:PIZ55"/>
    <mergeCell ref="PJA54:PJA55"/>
    <mergeCell ref="PJB54:PJB55"/>
    <mergeCell ref="PJC54:PJC55"/>
    <mergeCell ref="PJD54:PJD55"/>
    <mergeCell ref="PIS54:PIS55"/>
    <mergeCell ref="PIT54:PIT55"/>
    <mergeCell ref="PIU54:PIU55"/>
    <mergeCell ref="PIV54:PIV55"/>
    <mergeCell ref="PIW54:PIW55"/>
    <mergeCell ref="PIX54:PIX55"/>
    <mergeCell ref="PIM54:PIM55"/>
    <mergeCell ref="PIN54:PIN55"/>
    <mergeCell ref="PIO54:PIO55"/>
    <mergeCell ref="PIP54:PIP55"/>
    <mergeCell ref="PIQ54:PIQ55"/>
    <mergeCell ref="PIR54:PIR55"/>
    <mergeCell ref="PIG54:PIG55"/>
    <mergeCell ref="PIH54:PIH55"/>
    <mergeCell ref="PII54:PII55"/>
    <mergeCell ref="PIJ54:PIJ55"/>
    <mergeCell ref="PIK54:PIK55"/>
    <mergeCell ref="PIL54:PIL55"/>
    <mergeCell ref="PIA54:PIA55"/>
    <mergeCell ref="PIB54:PIB55"/>
    <mergeCell ref="PIC54:PIC55"/>
    <mergeCell ref="PID54:PID55"/>
    <mergeCell ref="PIE54:PIE55"/>
    <mergeCell ref="PIF54:PIF55"/>
    <mergeCell ref="PHU54:PHU55"/>
    <mergeCell ref="PHV54:PHV55"/>
    <mergeCell ref="PHW54:PHW55"/>
    <mergeCell ref="PHX54:PHX55"/>
    <mergeCell ref="PHY54:PHY55"/>
    <mergeCell ref="PHZ54:PHZ55"/>
    <mergeCell ref="PHO54:PHO55"/>
    <mergeCell ref="PHP54:PHP55"/>
    <mergeCell ref="PHQ54:PHQ55"/>
    <mergeCell ref="PHR54:PHR55"/>
    <mergeCell ref="PHS54:PHS55"/>
    <mergeCell ref="PHT54:PHT55"/>
    <mergeCell ref="PHI54:PHI55"/>
    <mergeCell ref="PHJ54:PHJ55"/>
    <mergeCell ref="PHK54:PHK55"/>
    <mergeCell ref="PHL54:PHL55"/>
    <mergeCell ref="PHM54:PHM55"/>
    <mergeCell ref="PHN54:PHN55"/>
    <mergeCell ref="PHC54:PHC55"/>
    <mergeCell ref="PHD54:PHD55"/>
    <mergeCell ref="PHE54:PHE55"/>
    <mergeCell ref="PHF54:PHF55"/>
    <mergeCell ref="PHG54:PHG55"/>
    <mergeCell ref="PHH54:PHH55"/>
    <mergeCell ref="PGW54:PGW55"/>
    <mergeCell ref="PGX54:PGX55"/>
    <mergeCell ref="PGY54:PGY55"/>
    <mergeCell ref="PGZ54:PGZ55"/>
    <mergeCell ref="PHA54:PHA55"/>
    <mergeCell ref="PHB54:PHB55"/>
    <mergeCell ref="PGQ54:PGQ55"/>
    <mergeCell ref="PGR54:PGR55"/>
    <mergeCell ref="PGS54:PGS55"/>
    <mergeCell ref="PGT54:PGT55"/>
    <mergeCell ref="PGU54:PGU55"/>
    <mergeCell ref="PGV54:PGV55"/>
    <mergeCell ref="PGK54:PGK55"/>
    <mergeCell ref="PGL54:PGL55"/>
    <mergeCell ref="PGM54:PGM55"/>
    <mergeCell ref="PGN54:PGN55"/>
    <mergeCell ref="PGO54:PGO55"/>
    <mergeCell ref="PGP54:PGP55"/>
    <mergeCell ref="PGE54:PGE55"/>
    <mergeCell ref="PGF54:PGF55"/>
    <mergeCell ref="PGG54:PGG55"/>
    <mergeCell ref="PGH54:PGH55"/>
    <mergeCell ref="PGI54:PGI55"/>
    <mergeCell ref="PGJ54:PGJ55"/>
    <mergeCell ref="PFY54:PFY55"/>
    <mergeCell ref="PFZ54:PFZ55"/>
    <mergeCell ref="PGA54:PGA55"/>
    <mergeCell ref="PGB54:PGB55"/>
    <mergeCell ref="PGC54:PGC55"/>
    <mergeCell ref="PGD54:PGD55"/>
    <mergeCell ref="PFS54:PFS55"/>
    <mergeCell ref="PFT54:PFT55"/>
    <mergeCell ref="PFU54:PFU55"/>
    <mergeCell ref="PFV54:PFV55"/>
    <mergeCell ref="PFW54:PFW55"/>
    <mergeCell ref="PFX54:PFX55"/>
    <mergeCell ref="PFM54:PFM55"/>
    <mergeCell ref="PFN54:PFN55"/>
    <mergeCell ref="PFO54:PFO55"/>
    <mergeCell ref="PFP54:PFP55"/>
    <mergeCell ref="PFQ54:PFQ55"/>
    <mergeCell ref="PFR54:PFR55"/>
    <mergeCell ref="PFG54:PFG55"/>
    <mergeCell ref="PFH54:PFH55"/>
    <mergeCell ref="PFI54:PFI55"/>
    <mergeCell ref="PFJ54:PFJ55"/>
    <mergeCell ref="PFK54:PFK55"/>
    <mergeCell ref="PFL54:PFL55"/>
    <mergeCell ref="PFA54:PFA55"/>
    <mergeCell ref="PFB54:PFB55"/>
    <mergeCell ref="PFC54:PFC55"/>
    <mergeCell ref="PFD54:PFD55"/>
    <mergeCell ref="PFE54:PFE55"/>
    <mergeCell ref="PFF54:PFF55"/>
    <mergeCell ref="PEU54:PEU55"/>
    <mergeCell ref="PEV54:PEV55"/>
    <mergeCell ref="PEW54:PEW55"/>
    <mergeCell ref="PEX54:PEX55"/>
    <mergeCell ref="PEY54:PEY55"/>
    <mergeCell ref="PEZ54:PEZ55"/>
    <mergeCell ref="PEO54:PEO55"/>
    <mergeCell ref="PEP54:PEP55"/>
    <mergeCell ref="PEQ54:PEQ55"/>
    <mergeCell ref="PER54:PER55"/>
    <mergeCell ref="PES54:PES55"/>
    <mergeCell ref="PET54:PET55"/>
    <mergeCell ref="PEI54:PEI55"/>
    <mergeCell ref="PEJ54:PEJ55"/>
    <mergeCell ref="PEK54:PEK55"/>
    <mergeCell ref="PEL54:PEL55"/>
    <mergeCell ref="PEM54:PEM55"/>
    <mergeCell ref="PEN54:PEN55"/>
    <mergeCell ref="PEC54:PEC55"/>
    <mergeCell ref="PED54:PED55"/>
    <mergeCell ref="PEE54:PEE55"/>
    <mergeCell ref="PEF54:PEF55"/>
    <mergeCell ref="PEG54:PEG55"/>
    <mergeCell ref="PEH54:PEH55"/>
    <mergeCell ref="PDW54:PDW55"/>
    <mergeCell ref="PDX54:PDX55"/>
    <mergeCell ref="PDY54:PDY55"/>
    <mergeCell ref="PDZ54:PDZ55"/>
    <mergeCell ref="PEA54:PEA55"/>
    <mergeCell ref="PEB54:PEB55"/>
    <mergeCell ref="PDQ54:PDQ55"/>
    <mergeCell ref="PDR54:PDR55"/>
    <mergeCell ref="PDS54:PDS55"/>
    <mergeCell ref="PDT54:PDT55"/>
    <mergeCell ref="PDU54:PDU55"/>
    <mergeCell ref="PDV54:PDV55"/>
    <mergeCell ref="PDK54:PDK55"/>
    <mergeCell ref="PDL54:PDL55"/>
    <mergeCell ref="PDM54:PDM55"/>
    <mergeCell ref="PDN54:PDN55"/>
    <mergeCell ref="PDO54:PDO55"/>
    <mergeCell ref="PDP54:PDP55"/>
    <mergeCell ref="PDE54:PDE55"/>
    <mergeCell ref="PDF54:PDF55"/>
    <mergeCell ref="PDG54:PDG55"/>
    <mergeCell ref="PDH54:PDH55"/>
    <mergeCell ref="PDI54:PDI55"/>
    <mergeCell ref="PDJ54:PDJ55"/>
    <mergeCell ref="PCY54:PCY55"/>
    <mergeCell ref="PCZ54:PCZ55"/>
    <mergeCell ref="PDA54:PDA55"/>
    <mergeCell ref="PDB54:PDB55"/>
    <mergeCell ref="PDC54:PDC55"/>
    <mergeCell ref="PDD54:PDD55"/>
    <mergeCell ref="PCS54:PCS55"/>
    <mergeCell ref="PCT54:PCT55"/>
    <mergeCell ref="PCU54:PCU55"/>
    <mergeCell ref="PCV54:PCV55"/>
    <mergeCell ref="PCW54:PCW55"/>
    <mergeCell ref="PCX54:PCX55"/>
    <mergeCell ref="PCM54:PCM55"/>
    <mergeCell ref="PCN54:PCN55"/>
    <mergeCell ref="PCO54:PCO55"/>
    <mergeCell ref="PCP54:PCP55"/>
    <mergeCell ref="PCQ54:PCQ55"/>
    <mergeCell ref="PCR54:PCR55"/>
    <mergeCell ref="PCG54:PCG55"/>
    <mergeCell ref="PCH54:PCH55"/>
    <mergeCell ref="PCI54:PCI55"/>
    <mergeCell ref="PCJ54:PCJ55"/>
    <mergeCell ref="PCK54:PCK55"/>
    <mergeCell ref="PCL54:PCL55"/>
    <mergeCell ref="PCA54:PCA55"/>
    <mergeCell ref="PCB54:PCB55"/>
    <mergeCell ref="PCC54:PCC55"/>
    <mergeCell ref="PCD54:PCD55"/>
    <mergeCell ref="PCE54:PCE55"/>
    <mergeCell ref="PCF54:PCF55"/>
    <mergeCell ref="PBU54:PBU55"/>
    <mergeCell ref="PBV54:PBV55"/>
    <mergeCell ref="PBW54:PBW55"/>
    <mergeCell ref="PBX54:PBX55"/>
    <mergeCell ref="PBY54:PBY55"/>
    <mergeCell ref="PBZ54:PBZ55"/>
    <mergeCell ref="PBO54:PBO55"/>
    <mergeCell ref="PBP54:PBP55"/>
    <mergeCell ref="PBQ54:PBQ55"/>
    <mergeCell ref="PBR54:PBR55"/>
    <mergeCell ref="PBS54:PBS55"/>
    <mergeCell ref="PBT54:PBT55"/>
    <mergeCell ref="PBI54:PBI55"/>
    <mergeCell ref="PBJ54:PBJ55"/>
    <mergeCell ref="PBK54:PBK55"/>
    <mergeCell ref="PBL54:PBL55"/>
    <mergeCell ref="PBM54:PBM55"/>
    <mergeCell ref="PBN54:PBN55"/>
    <mergeCell ref="PBC54:PBC55"/>
    <mergeCell ref="PBD54:PBD55"/>
    <mergeCell ref="PBE54:PBE55"/>
    <mergeCell ref="PBF54:PBF55"/>
    <mergeCell ref="PBG54:PBG55"/>
    <mergeCell ref="PBH54:PBH55"/>
    <mergeCell ref="PAW54:PAW55"/>
    <mergeCell ref="PAX54:PAX55"/>
    <mergeCell ref="PAY54:PAY55"/>
    <mergeCell ref="PAZ54:PAZ55"/>
    <mergeCell ref="PBA54:PBA55"/>
    <mergeCell ref="PBB54:PBB55"/>
    <mergeCell ref="PAQ54:PAQ55"/>
    <mergeCell ref="PAR54:PAR55"/>
    <mergeCell ref="PAS54:PAS55"/>
    <mergeCell ref="PAT54:PAT55"/>
    <mergeCell ref="PAU54:PAU55"/>
    <mergeCell ref="PAV54:PAV55"/>
    <mergeCell ref="PAK54:PAK55"/>
    <mergeCell ref="PAL54:PAL55"/>
    <mergeCell ref="PAM54:PAM55"/>
    <mergeCell ref="PAN54:PAN55"/>
    <mergeCell ref="PAO54:PAO55"/>
    <mergeCell ref="PAP54:PAP55"/>
    <mergeCell ref="PAE54:PAE55"/>
    <mergeCell ref="PAF54:PAF55"/>
    <mergeCell ref="PAG54:PAG55"/>
    <mergeCell ref="PAH54:PAH55"/>
    <mergeCell ref="PAI54:PAI55"/>
    <mergeCell ref="PAJ54:PAJ55"/>
    <mergeCell ref="OZY54:OZY55"/>
    <mergeCell ref="OZZ54:OZZ55"/>
    <mergeCell ref="PAA54:PAA55"/>
    <mergeCell ref="PAB54:PAB55"/>
    <mergeCell ref="PAC54:PAC55"/>
    <mergeCell ref="PAD54:PAD55"/>
    <mergeCell ref="OZS54:OZS55"/>
    <mergeCell ref="OZT54:OZT55"/>
    <mergeCell ref="OZU54:OZU55"/>
    <mergeCell ref="OZV54:OZV55"/>
    <mergeCell ref="OZW54:OZW55"/>
    <mergeCell ref="OZX54:OZX55"/>
    <mergeCell ref="OZM54:OZM55"/>
    <mergeCell ref="OZN54:OZN55"/>
    <mergeCell ref="OZO54:OZO55"/>
    <mergeCell ref="OZP54:OZP55"/>
    <mergeCell ref="OZQ54:OZQ55"/>
    <mergeCell ref="OZR54:OZR55"/>
    <mergeCell ref="OZG54:OZG55"/>
    <mergeCell ref="OZH54:OZH55"/>
    <mergeCell ref="OZI54:OZI55"/>
    <mergeCell ref="OZJ54:OZJ55"/>
    <mergeCell ref="OZK54:OZK55"/>
    <mergeCell ref="OZL54:OZL55"/>
    <mergeCell ref="OZA54:OZA55"/>
    <mergeCell ref="OZB54:OZB55"/>
    <mergeCell ref="OZC54:OZC55"/>
    <mergeCell ref="OZD54:OZD55"/>
    <mergeCell ref="OZE54:OZE55"/>
    <mergeCell ref="OZF54:OZF55"/>
    <mergeCell ref="OYU54:OYU55"/>
    <mergeCell ref="OYV54:OYV55"/>
    <mergeCell ref="OYW54:OYW55"/>
    <mergeCell ref="OYX54:OYX55"/>
    <mergeCell ref="OYY54:OYY55"/>
    <mergeCell ref="OYZ54:OYZ55"/>
    <mergeCell ref="OYO54:OYO55"/>
    <mergeCell ref="OYP54:OYP55"/>
    <mergeCell ref="OYQ54:OYQ55"/>
    <mergeCell ref="OYR54:OYR55"/>
    <mergeCell ref="OYS54:OYS55"/>
    <mergeCell ref="OYT54:OYT55"/>
    <mergeCell ref="OYI54:OYI55"/>
    <mergeCell ref="OYJ54:OYJ55"/>
    <mergeCell ref="OYK54:OYK55"/>
    <mergeCell ref="OYL54:OYL55"/>
    <mergeCell ref="OYM54:OYM55"/>
    <mergeCell ref="OYN54:OYN55"/>
    <mergeCell ref="OYC54:OYC55"/>
    <mergeCell ref="OYD54:OYD55"/>
    <mergeCell ref="OYE54:OYE55"/>
    <mergeCell ref="OYF54:OYF55"/>
    <mergeCell ref="OYG54:OYG55"/>
    <mergeCell ref="OYH54:OYH55"/>
    <mergeCell ref="OXW54:OXW55"/>
    <mergeCell ref="OXX54:OXX55"/>
    <mergeCell ref="OXY54:OXY55"/>
    <mergeCell ref="OXZ54:OXZ55"/>
    <mergeCell ref="OYA54:OYA55"/>
    <mergeCell ref="OYB54:OYB55"/>
    <mergeCell ref="OXQ54:OXQ55"/>
    <mergeCell ref="OXR54:OXR55"/>
    <mergeCell ref="OXS54:OXS55"/>
    <mergeCell ref="OXT54:OXT55"/>
    <mergeCell ref="OXU54:OXU55"/>
    <mergeCell ref="OXV54:OXV55"/>
    <mergeCell ref="OXK54:OXK55"/>
    <mergeCell ref="OXL54:OXL55"/>
    <mergeCell ref="OXM54:OXM55"/>
    <mergeCell ref="OXN54:OXN55"/>
    <mergeCell ref="OXO54:OXO55"/>
    <mergeCell ref="OXP54:OXP55"/>
    <mergeCell ref="OXE54:OXE55"/>
    <mergeCell ref="OXF54:OXF55"/>
    <mergeCell ref="OXG54:OXG55"/>
    <mergeCell ref="OXH54:OXH55"/>
    <mergeCell ref="OXI54:OXI55"/>
    <mergeCell ref="OXJ54:OXJ55"/>
    <mergeCell ref="OWY54:OWY55"/>
    <mergeCell ref="OWZ54:OWZ55"/>
    <mergeCell ref="OXA54:OXA55"/>
    <mergeCell ref="OXB54:OXB55"/>
    <mergeCell ref="OXC54:OXC55"/>
    <mergeCell ref="OXD54:OXD55"/>
    <mergeCell ref="OWS54:OWS55"/>
    <mergeCell ref="OWT54:OWT55"/>
    <mergeCell ref="OWU54:OWU55"/>
    <mergeCell ref="OWV54:OWV55"/>
    <mergeCell ref="OWW54:OWW55"/>
    <mergeCell ref="OWX54:OWX55"/>
    <mergeCell ref="OWM54:OWM55"/>
    <mergeCell ref="OWN54:OWN55"/>
    <mergeCell ref="OWO54:OWO55"/>
    <mergeCell ref="OWP54:OWP55"/>
    <mergeCell ref="OWQ54:OWQ55"/>
    <mergeCell ref="OWR54:OWR55"/>
    <mergeCell ref="OWG54:OWG55"/>
    <mergeCell ref="OWH54:OWH55"/>
    <mergeCell ref="OWI54:OWI55"/>
    <mergeCell ref="OWJ54:OWJ55"/>
    <mergeCell ref="OWK54:OWK55"/>
    <mergeCell ref="OWL54:OWL55"/>
    <mergeCell ref="OWA54:OWA55"/>
    <mergeCell ref="OWB54:OWB55"/>
    <mergeCell ref="OWC54:OWC55"/>
    <mergeCell ref="OWD54:OWD55"/>
    <mergeCell ref="OWE54:OWE55"/>
    <mergeCell ref="OWF54:OWF55"/>
    <mergeCell ref="OVU54:OVU55"/>
    <mergeCell ref="OVV54:OVV55"/>
    <mergeCell ref="OVW54:OVW55"/>
    <mergeCell ref="OVX54:OVX55"/>
    <mergeCell ref="OVY54:OVY55"/>
    <mergeCell ref="OVZ54:OVZ55"/>
    <mergeCell ref="OVO54:OVO55"/>
    <mergeCell ref="OVP54:OVP55"/>
    <mergeCell ref="OVQ54:OVQ55"/>
    <mergeCell ref="OVR54:OVR55"/>
    <mergeCell ref="OVS54:OVS55"/>
    <mergeCell ref="OVT54:OVT55"/>
    <mergeCell ref="OVI54:OVI55"/>
    <mergeCell ref="OVJ54:OVJ55"/>
    <mergeCell ref="OVK54:OVK55"/>
    <mergeCell ref="OVL54:OVL55"/>
    <mergeCell ref="OVM54:OVM55"/>
    <mergeCell ref="OVN54:OVN55"/>
    <mergeCell ref="OVC54:OVC55"/>
    <mergeCell ref="OVD54:OVD55"/>
    <mergeCell ref="OVE54:OVE55"/>
    <mergeCell ref="OVF54:OVF55"/>
    <mergeCell ref="OVG54:OVG55"/>
    <mergeCell ref="OVH54:OVH55"/>
    <mergeCell ref="OUW54:OUW55"/>
    <mergeCell ref="OUX54:OUX55"/>
    <mergeCell ref="OUY54:OUY55"/>
    <mergeCell ref="OUZ54:OUZ55"/>
    <mergeCell ref="OVA54:OVA55"/>
    <mergeCell ref="OVB54:OVB55"/>
    <mergeCell ref="OUQ54:OUQ55"/>
    <mergeCell ref="OUR54:OUR55"/>
    <mergeCell ref="OUS54:OUS55"/>
    <mergeCell ref="OUT54:OUT55"/>
    <mergeCell ref="OUU54:OUU55"/>
    <mergeCell ref="OUV54:OUV55"/>
    <mergeCell ref="OUK54:OUK55"/>
    <mergeCell ref="OUL54:OUL55"/>
    <mergeCell ref="OUM54:OUM55"/>
    <mergeCell ref="OUN54:OUN55"/>
    <mergeCell ref="OUO54:OUO55"/>
    <mergeCell ref="OUP54:OUP55"/>
    <mergeCell ref="OUE54:OUE55"/>
    <mergeCell ref="OUF54:OUF55"/>
    <mergeCell ref="OUG54:OUG55"/>
    <mergeCell ref="OUH54:OUH55"/>
    <mergeCell ref="OUI54:OUI55"/>
    <mergeCell ref="OUJ54:OUJ55"/>
    <mergeCell ref="OTY54:OTY55"/>
    <mergeCell ref="OTZ54:OTZ55"/>
    <mergeCell ref="OUA54:OUA55"/>
    <mergeCell ref="OUB54:OUB55"/>
    <mergeCell ref="OUC54:OUC55"/>
    <mergeCell ref="OUD54:OUD55"/>
    <mergeCell ref="OTS54:OTS55"/>
    <mergeCell ref="OTT54:OTT55"/>
    <mergeCell ref="OTU54:OTU55"/>
    <mergeCell ref="OTV54:OTV55"/>
    <mergeCell ref="OTW54:OTW55"/>
    <mergeCell ref="OTX54:OTX55"/>
    <mergeCell ref="OTM54:OTM55"/>
    <mergeCell ref="OTN54:OTN55"/>
    <mergeCell ref="OTO54:OTO55"/>
    <mergeCell ref="OTP54:OTP55"/>
    <mergeCell ref="OTQ54:OTQ55"/>
    <mergeCell ref="OTR54:OTR55"/>
    <mergeCell ref="OTG54:OTG55"/>
    <mergeCell ref="OTH54:OTH55"/>
    <mergeCell ref="OTI54:OTI55"/>
    <mergeCell ref="OTJ54:OTJ55"/>
    <mergeCell ref="OTK54:OTK55"/>
    <mergeCell ref="OTL54:OTL55"/>
    <mergeCell ref="OTA54:OTA55"/>
    <mergeCell ref="OTB54:OTB55"/>
    <mergeCell ref="OTC54:OTC55"/>
    <mergeCell ref="OTD54:OTD55"/>
    <mergeCell ref="OTE54:OTE55"/>
    <mergeCell ref="OTF54:OTF55"/>
    <mergeCell ref="OSU54:OSU55"/>
    <mergeCell ref="OSV54:OSV55"/>
    <mergeCell ref="OSW54:OSW55"/>
    <mergeCell ref="OSX54:OSX55"/>
    <mergeCell ref="OSY54:OSY55"/>
    <mergeCell ref="OSZ54:OSZ55"/>
    <mergeCell ref="OSO54:OSO55"/>
    <mergeCell ref="OSP54:OSP55"/>
    <mergeCell ref="OSQ54:OSQ55"/>
    <mergeCell ref="OSR54:OSR55"/>
    <mergeCell ref="OSS54:OSS55"/>
    <mergeCell ref="OST54:OST55"/>
    <mergeCell ref="OSI54:OSI55"/>
    <mergeCell ref="OSJ54:OSJ55"/>
    <mergeCell ref="OSK54:OSK55"/>
    <mergeCell ref="OSL54:OSL55"/>
    <mergeCell ref="OSM54:OSM55"/>
    <mergeCell ref="OSN54:OSN55"/>
    <mergeCell ref="OSC54:OSC55"/>
    <mergeCell ref="OSD54:OSD55"/>
    <mergeCell ref="OSE54:OSE55"/>
    <mergeCell ref="OSF54:OSF55"/>
    <mergeCell ref="OSG54:OSG55"/>
    <mergeCell ref="OSH54:OSH55"/>
    <mergeCell ref="ORW54:ORW55"/>
    <mergeCell ref="ORX54:ORX55"/>
    <mergeCell ref="ORY54:ORY55"/>
    <mergeCell ref="ORZ54:ORZ55"/>
    <mergeCell ref="OSA54:OSA55"/>
    <mergeCell ref="OSB54:OSB55"/>
    <mergeCell ref="ORQ54:ORQ55"/>
    <mergeCell ref="ORR54:ORR55"/>
    <mergeCell ref="ORS54:ORS55"/>
    <mergeCell ref="ORT54:ORT55"/>
    <mergeCell ref="ORU54:ORU55"/>
    <mergeCell ref="ORV54:ORV55"/>
    <mergeCell ref="ORK54:ORK55"/>
    <mergeCell ref="ORL54:ORL55"/>
    <mergeCell ref="ORM54:ORM55"/>
    <mergeCell ref="ORN54:ORN55"/>
    <mergeCell ref="ORO54:ORO55"/>
    <mergeCell ref="ORP54:ORP55"/>
    <mergeCell ref="ORE54:ORE55"/>
    <mergeCell ref="ORF54:ORF55"/>
    <mergeCell ref="ORG54:ORG55"/>
    <mergeCell ref="ORH54:ORH55"/>
    <mergeCell ref="ORI54:ORI55"/>
    <mergeCell ref="ORJ54:ORJ55"/>
    <mergeCell ref="OQY54:OQY55"/>
    <mergeCell ref="OQZ54:OQZ55"/>
    <mergeCell ref="ORA54:ORA55"/>
    <mergeCell ref="ORB54:ORB55"/>
    <mergeCell ref="ORC54:ORC55"/>
    <mergeCell ref="ORD54:ORD55"/>
    <mergeCell ref="OQS54:OQS55"/>
    <mergeCell ref="OQT54:OQT55"/>
    <mergeCell ref="OQU54:OQU55"/>
    <mergeCell ref="OQV54:OQV55"/>
    <mergeCell ref="OQW54:OQW55"/>
    <mergeCell ref="OQX54:OQX55"/>
    <mergeCell ref="OQM54:OQM55"/>
    <mergeCell ref="OQN54:OQN55"/>
    <mergeCell ref="OQO54:OQO55"/>
    <mergeCell ref="OQP54:OQP55"/>
    <mergeCell ref="OQQ54:OQQ55"/>
    <mergeCell ref="OQR54:OQR55"/>
    <mergeCell ref="OQG54:OQG55"/>
    <mergeCell ref="OQH54:OQH55"/>
    <mergeCell ref="OQI54:OQI55"/>
    <mergeCell ref="OQJ54:OQJ55"/>
    <mergeCell ref="OQK54:OQK55"/>
    <mergeCell ref="OQL54:OQL55"/>
    <mergeCell ref="OQA54:OQA55"/>
    <mergeCell ref="OQB54:OQB55"/>
    <mergeCell ref="OQC54:OQC55"/>
    <mergeCell ref="OQD54:OQD55"/>
    <mergeCell ref="OQE54:OQE55"/>
    <mergeCell ref="OQF54:OQF55"/>
    <mergeCell ref="OPU54:OPU55"/>
    <mergeCell ref="OPV54:OPV55"/>
    <mergeCell ref="OPW54:OPW55"/>
    <mergeCell ref="OPX54:OPX55"/>
    <mergeCell ref="OPY54:OPY55"/>
    <mergeCell ref="OPZ54:OPZ55"/>
    <mergeCell ref="OPO54:OPO55"/>
    <mergeCell ref="OPP54:OPP55"/>
    <mergeCell ref="OPQ54:OPQ55"/>
    <mergeCell ref="OPR54:OPR55"/>
    <mergeCell ref="OPS54:OPS55"/>
    <mergeCell ref="OPT54:OPT55"/>
    <mergeCell ref="OPI54:OPI55"/>
    <mergeCell ref="OPJ54:OPJ55"/>
    <mergeCell ref="OPK54:OPK55"/>
    <mergeCell ref="OPL54:OPL55"/>
    <mergeCell ref="OPM54:OPM55"/>
    <mergeCell ref="OPN54:OPN55"/>
    <mergeCell ref="OPC54:OPC55"/>
    <mergeCell ref="OPD54:OPD55"/>
    <mergeCell ref="OPE54:OPE55"/>
    <mergeCell ref="OPF54:OPF55"/>
    <mergeCell ref="OPG54:OPG55"/>
    <mergeCell ref="OPH54:OPH55"/>
    <mergeCell ref="OOW54:OOW55"/>
    <mergeCell ref="OOX54:OOX55"/>
    <mergeCell ref="OOY54:OOY55"/>
    <mergeCell ref="OOZ54:OOZ55"/>
    <mergeCell ref="OPA54:OPA55"/>
    <mergeCell ref="OPB54:OPB55"/>
    <mergeCell ref="OOQ54:OOQ55"/>
    <mergeCell ref="OOR54:OOR55"/>
    <mergeCell ref="OOS54:OOS55"/>
    <mergeCell ref="OOT54:OOT55"/>
    <mergeCell ref="OOU54:OOU55"/>
    <mergeCell ref="OOV54:OOV55"/>
    <mergeCell ref="OOK54:OOK55"/>
    <mergeCell ref="OOL54:OOL55"/>
    <mergeCell ref="OOM54:OOM55"/>
    <mergeCell ref="OON54:OON55"/>
    <mergeCell ref="OOO54:OOO55"/>
    <mergeCell ref="OOP54:OOP55"/>
    <mergeCell ref="OOE54:OOE55"/>
    <mergeCell ref="OOF54:OOF55"/>
    <mergeCell ref="OOG54:OOG55"/>
    <mergeCell ref="OOH54:OOH55"/>
    <mergeCell ref="OOI54:OOI55"/>
    <mergeCell ref="OOJ54:OOJ55"/>
    <mergeCell ref="ONY54:ONY55"/>
    <mergeCell ref="ONZ54:ONZ55"/>
    <mergeCell ref="OOA54:OOA55"/>
    <mergeCell ref="OOB54:OOB55"/>
    <mergeCell ref="OOC54:OOC55"/>
    <mergeCell ref="OOD54:OOD55"/>
    <mergeCell ref="ONS54:ONS55"/>
    <mergeCell ref="ONT54:ONT55"/>
    <mergeCell ref="ONU54:ONU55"/>
    <mergeCell ref="ONV54:ONV55"/>
    <mergeCell ref="ONW54:ONW55"/>
    <mergeCell ref="ONX54:ONX55"/>
    <mergeCell ref="ONM54:ONM55"/>
    <mergeCell ref="ONN54:ONN55"/>
    <mergeCell ref="ONO54:ONO55"/>
    <mergeCell ref="ONP54:ONP55"/>
    <mergeCell ref="ONQ54:ONQ55"/>
    <mergeCell ref="ONR54:ONR55"/>
    <mergeCell ref="ONG54:ONG55"/>
    <mergeCell ref="ONH54:ONH55"/>
    <mergeCell ref="ONI54:ONI55"/>
    <mergeCell ref="ONJ54:ONJ55"/>
    <mergeCell ref="ONK54:ONK55"/>
    <mergeCell ref="ONL54:ONL55"/>
    <mergeCell ref="ONA54:ONA55"/>
    <mergeCell ref="ONB54:ONB55"/>
    <mergeCell ref="ONC54:ONC55"/>
    <mergeCell ref="OND54:OND55"/>
    <mergeCell ref="ONE54:ONE55"/>
    <mergeCell ref="ONF54:ONF55"/>
    <mergeCell ref="OMU54:OMU55"/>
    <mergeCell ref="OMV54:OMV55"/>
    <mergeCell ref="OMW54:OMW55"/>
    <mergeCell ref="OMX54:OMX55"/>
    <mergeCell ref="OMY54:OMY55"/>
    <mergeCell ref="OMZ54:OMZ55"/>
    <mergeCell ref="OMO54:OMO55"/>
    <mergeCell ref="OMP54:OMP55"/>
    <mergeCell ref="OMQ54:OMQ55"/>
    <mergeCell ref="OMR54:OMR55"/>
    <mergeCell ref="OMS54:OMS55"/>
    <mergeCell ref="OMT54:OMT55"/>
    <mergeCell ref="OMI54:OMI55"/>
    <mergeCell ref="OMJ54:OMJ55"/>
    <mergeCell ref="OMK54:OMK55"/>
    <mergeCell ref="OML54:OML55"/>
    <mergeCell ref="OMM54:OMM55"/>
    <mergeCell ref="OMN54:OMN55"/>
    <mergeCell ref="OMC54:OMC55"/>
    <mergeCell ref="OMD54:OMD55"/>
    <mergeCell ref="OME54:OME55"/>
    <mergeCell ref="OMF54:OMF55"/>
    <mergeCell ref="OMG54:OMG55"/>
    <mergeCell ref="OMH54:OMH55"/>
    <mergeCell ref="OLW54:OLW55"/>
    <mergeCell ref="OLX54:OLX55"/>
    <mergeCell ref="OLY54:OLY55"/>
    <mergeCell ref="OLZ54:OLZ55"/>
    <mergeCell ref="OMA54:OMA55"/>
    <mergeCell ref="OMB54:OMB55"/>
    <mergeCell ref="OLQ54:OLQ55"/>
    <mergeCell ref="OLR54:OLR55"/>
    <mergeCell ref="OLS54:OLS55"/>
    <mergeCell ref="OLT54:OLT55"/>
    <mergeCell ref="OLU54:OLU55"/>
    <mergeCell ref="OLV54:OLV55"/>
    <mergeCell ref="OLK54:OLK55"/>
    <mergeCell ref="OLL54:OLL55"/>
    <mergeCell ref="OLM54:OLM55"/>
    <mergeCell ref="OLN54:OLN55"/>
    <mergeCell ref="OLO54:OLO55"/>
    <mergeCell ref="OLP54:OLP55"/>
    <mergeCell ref="OLE54:OLE55"/>
    <mergeCell ref="OLF54:OLF55"/>
    <mergeCell ref="OLG54:OLG55"/>
    <mergeCell ref="OLH54:OLH55"/>
    <mergeCell ref="OLI54:OLI55"/>
    <mergeCell ref="OLJ54:OLJ55"/>
    <mergeCell ref="OKY54:OKY55"/>
    <mergeCell ref="OKZ54:OKZ55"/>
    <mergeCell ref="OLA54:OLA55"/>
    <mergeCell ref="OLB54:OLB55"/>
    <mergeCell ref="OLC54:OLC55"/>
    <mergeCell ref="OLD54:OLD55"/>
    <mergeCell ref="OKS54:OKS55"/>
    <mergeCell ref="OKT54:OKT55"/>
    <mergeCell ref="OKU54:OKU55"/>
    <mergeCell ref="OKV54:OKV55"/>
    <mergeCell ref="OKW54:OKW55"/>
    <mergeCell ref="OKX54:OKX55"/>
    <mergeCell ref="OKM54:OKM55"/>
    <mergeCell ref="OKN54:OKN55"/>
    <mergeCell ref="OKO54:OKO55"/>
    <mergeCell ref="OKP54:OKP55"/>
    <mergeCell ref="OKQ54:OKQ55"/>
    <mergeCell ref="OKR54:OKR55"/>
    <mergeCell ref="OKG54:OKG55"/>
    <mergeCell ref="OKH54:OKH55"/>
    <mergeCell ref="OKI54:OKI55"/>
    <mergeCell ref="OKJ54:OKJ55"/>
    <mergeCell ref="OKK54:OKK55"/>
    <mergeCell ref="OKL54:OKL55"/>
    <mergeCell ref="OKA54:OKA55"/>
    <mergeCell ref="OKB54:OKB55"/>
    <mergeCell ref="OKC54:OKC55"/>
    <mergeCell ref="OKD54:OKD55"/>
    <mergeCell ref="OKE54:OKE55"/>
    <mergeCell ref="OKF54:OKF55"/>
    <mergeCell ref="OJU54:OJU55"/>
    <mergeCell ref="OJV54:OJV55"/>
    <mergeCell ref="OJW54:OJW55"/>
    <mergeCell ref="OJX54:OJX55"/>
    <mergeCell ref="OJY54:OJY55"/>
    <mergeCell ref="OJZ54:OJZ55"/>
    <mergeCell ref="OJO54:OJO55"/>
    <mergeCell ref="OJP54:OJP55"/>
    <mergeCell ref="OJQ54:OJQ55"/>
    <mergeCell ref="OJR54:OJR55"/>
    <mergeCell ref="OJS54:OJS55"/>
    <mergeCell ref="OJT54:OJT55"/>
    <mergeCell ref="OJI54:OJI55"/>
    <mergeCell ref="OJJ54:OJJ55"/>
    <mergeCell ref="OJK54:OJK55"/>
    <mergeCell ref="OJL54:OJL55"/>
    <mergeCell ref="OJM54:OJM55"/>
    <mergeCell ref="OJN54:OJN55"/>
    <mergeCell ref="OJC54:OJC55"/>
    <mergeCell ref="OJD54:OJD55"/>
    <mergeCell ref="OJE54:OJE55"/>
    <mergeCell ref="OJF54:OJF55"/>
    <mergeCell ref="OJG54:OJG55"/>
    <mergeCell ref="OJH54:OJH55"/>
    <mergeCell ref="OIW54:OIW55"/>
    <mergeCell ref="OIX54:OIX55"/>
    <mergeCell ref="OIY54:OIY55"/>
    <mergeCell ref="OIZ54:OIZ55"/>
    <mergeCell ref="OJA54:OJA55"/>
    <mergeCell ref="OJB54:OJB55"/>
    <mergeCell ref="OIQ54:OIQ55"/>
    <mergeCell ref="OIR54:OIR55"/>
    <mergeCell ref="OIS54:OIS55"/>
    <mergeCell ref="OIT54:OIT55"/>
    <mergeCell ref="OIU54:OIU55"/>
    <mergeCell ref="OIV54:OIV55"/>
    <mergeCell ref="OIK54:OIK55"/>
    <mergeCell ref="OIL54:OIL55"/>
    <mergeCell ref="OIM54:OIM55"/>
    <mergeCell ref="OIN54:OIN55"/>
    <mergeCell ref="OIO54:OIO55"/>
    <mergeCell ref="OIP54:OIP55"/>
    <mergeCell ref="OIE54:OIE55"/>
    <mergeCell ref="OIF54:OIF55"/>
    <mergeCell ref="OIG54:OIG55"/>
    <mergeCell ref="OIH54:OIH55"/>
    <mergeCell ref="OII54:OII55"/>
    <mergeCell ref="OIJ54:OIJ55"/>
    <mergeCell ref="OHY54:OHY55"/>
    <mergeCell ref="OHZ54:OHZ55"/>
    <mergeCell ref="OIA54:OIA55"/>
    <mergeCell ref="OIB54:OIB55"/>
    <mergeCell ref="OIC54:OIC55"/>
    <mergeCell ref="OID54:OID55"/>
    <mergeCell ref="OHS54:OHS55"/>
    <mergeCell ref="OHT54:OHT55"/>
    <mergeCell ref="OHU54:OHU55"/>
    <mergeCell ref="OHV54:OHV55"/>
    <mergeCell ref="OHW54:OHW55"/>
    <mergeCell ref="OHX54:OHX55"/>
    <mergeCell ref="OHM54:OHM55"/>
    <mergeCell ref="OHN54:OHN55"/>
    <mergeCell ref="OHO54:OHO55"/>
    <mergeCell ref="OHP54:OHP55"/>
    <mergeCell ref="OHQ54:OHQ55"/>
    <mergeCell ref="OHR54:OHR55"/>
    <mergeCell ref="OHG54:OHG55"/>
    <mergeCell ref="OHH54:OHH55"/>
    <mergeCell ref="OHI54:OHI55"/>
    <mergeCell ref="OHJ54:OHJ55"/>
    <mergeCell ref="OHK54:OHK55"/>
    <mergeCell ref="OHL54:OHL55"/>
    <mergeCell ref="OHA54:OHA55"/>
    <mergeCell ref="OHB54:OHB55"/>
    <mergeCell ref="OHC54:OHC55"/>
    <mergeCell ref="OHD54:OHD55"/>
    <mergeCell ref="OHE54:OHE55"/>
    <mergeCell ref="OHF54:OHF55"/>
    <mergeCell ref="OGU54:OGU55"/>
    <mergeCell ref="OGV54:OGV55"/>
    <mergeCell ref="OGW54:OGW55"/>
    <mergeCell ref="OGX54:OGX55"/>
    <mergeCell ref="OGY54:OGY55"/>
    <mergeCell ref="OGZ54:OGZ55"/>
    <mergeCell ref="OGO54:OGO55"/>
    <mergeCell ref="OGP54:OGP55"/>
    <mergeCell ref="OGQ54:OGQ55"/>
    <mergeCell ref="OGR54:OGR55"/>
    <mergeCell ref="OGS54:OGS55"/>
    <mergeCell ref="OGT54:OGT55"/>
    <mergeCell ref="OGI54:OGI55"/>
    <mergeCell ref="OGJ54:OGJ55"/>
    <mergeCell ref="OGK54:OGK55"/>
    <mergeCell ref="OGL54:OGL55"/>
    <mergeCell ref="OGM54:OGM55"/>
    <mergeCell ref="OGN54:OGN55"/>
    <mergeCell ref="OGC54:OGC55"/>
    <mergeCell ref="OGD54:OGD55"/>
    <mergeCell ref="OGE54:OGE55"/>
    <mergeCell ref="OGF54:OGF55"/>
    <mergeCell ref="OGG54:OGG55"/>
    <mergeCell ref="OGH54:OGH55"/>
    <mergeCell ref="OFW54:OFW55"/>
    <mergeCell ref="OFX54:OFX55"/>
    <mergeCell ref="OFY54:OFY55"/>
    <mergeCell ref="OFZ54:OFZ55"/>
    <mergeCell ref="OGA54:OGA55"/>
    <mergeCell ref="OGB54:OGB55"/>
    <mergeCell ref="OFQ54:OFQ55"/>
    <mergeCell ref="OFR54:OFR55"/>
    <mergeCell ref="OFS54:OFS55"/>
    <mergeCell ref="OFT54:OFT55"/>
    <mergeCell ref="OFU54:OFU55"/>
    <mergeCell ref="OFV54:OFV55"/>
    <mergeCell ref="OFK54:OFK55"/>
    <mergeCell ref="OFL54:OFL55"/>
    <mergeCell ref="OFM54:OFM55"/>
    <mergeCell ref="OFN54:OFN55"/>
    <mergeCell ref="OFO54:OFO55"/>
    <mergeCell ref="OFP54:OFP55"/>
    <mergeCell ref="OFE54:OFE55"/>
    <mergeCell ref="OFF54:OFF55"/>
    <mergeCell ref="OFG54:OFG55"/>
    <mergeCell ref="OFH54:OFH55"/>
    <mergeCell ref="OFI54:OFI55"/>
    <mergeCell ref="OFJ54:OFJ55"/>
    <mergeCell ref="OEY54:OEY55"/>
    <mergeCell ref="OEZ54:OEZ55"/>
    <mergeCell ref="OFA54:OFA55"/>
    <mergeCell ref="OFB54:OFB55"/>
    <mergeCell ref="OFC54:OFC55"/>
    <mergeCell ref="OFD54:OFD55"/>
    <mergeCell ref="OES54:OES55"/>
    <mergeCell ref="OET54:OET55"/>
    <mergeCell ref="OEU54:OEU55"/>
    <mergeCell ref="OEV54:OEV55"/>
    <mergeCell ref="OEW54:OEW55"/>
    <mergeCell ref="OEX54:OEX55"/>
    <mergeCell ref="OEM54:OEM55"/>
    <mergeCell ref="OEN54:OEN55"/>
    <mergeCell ref="OEO54:OEO55"/>
    <mergeCell ref="OEP54:OEP55"/>
    <mergeCell ref="OEQ54:OEQ55"/>
    <mergeCell ref="OER54:OER55"/>
    <mergeCell ref="OEG54:OEG55"/>
    <mergeCell ref="OEH54:OEH55"/>
    <mergeCell ref="OEI54:OEI55"/>
    <mergeCell ref="OEJ54:OEJ55"/>
    <mergeCell ref="OEK54:OEK55"/>
    <mergeCell ref="OEL54:OEL55"/>
    <mergeCell ref="OEA54:OEA55"/>
    <mergeCell ref="OEB54:OEB55"/>
    <mergeCell ref="OEC54:OEC55"/>
    <mergeCell ref="OED54:OED55"/>
    <mergeCell ref="OEE54:OEE55"/>
    <mergeCell ref="OEF54:OEF55"/>
    <mergeCell ref="ODU54:ODU55"/>
    <mergeCell ref="ODV54:ODV55"/>
    <mergeCell ref="ODW54:ODW55"/>
    <mergeCell ref="ODX54:ODX55"/>
    <mergeCell ref="ODY54:ODY55"/>
    <mergeCell ref="ODZ54:ODZ55"/>
    <mergeCell ref="ODO54:ODO55"/>
    <mergeCell ref="ODP54:ODP55"/>
    <mergeCell ref="ODQ54:ODQ55"/>
    <mergeCell ref="ODR54:ODR55"/>
    <mergeCell ref="ODS54:ODS55"/>
    <mergeCell ref="ODT54:ODT55"/>
    <mergeCell ref="ODI54:ODI55"/>
    <mergeCell ref="ODJ54:ODJ55"/>
    <mergeCell ref="ODK54:ODK55"/>
    <mergeCell ref="ODL54:ODL55"/>
    <mergeCell ref="ODM54:ODM55"/>
    <mergeCell ref="ODN54:ODN55"/>
    <mergeCell ref="ODC54:ODC55"/>
    <mergeCell ref="ODD54:ODD55"/>
    <mergeCell ref="ODE54:ODE55"/>
    <mergeCell ref="ODF54:ODF55"/>
    <mergeCell ref="ODG54:ODG55"/>
    <mergeCell ref="ODH54:ODH55"/>
    <mergeCell ref="OCW54:OCW55"/>
    <mergeCell ref="OCX54:OCX55"/>
    <mergeCell ref="OCY54:OCY55"/>
    <mergeCell ref="OCZ54:OCZ55"/>
    <mergeCell ref="ODA54:ODA55"/>
    <mergeCell ref="ODB54:ODB55"/>
    <mergeCell ref="OCQ54:OCQ55"/>
    <mergeCell ref="OCR54:OCR55"/>
    <mergeCell ref="OCS54:OCS55"/>
    <mergeCell ref="OCT54:OCT55"/>
    <mergeCell ref="OCU54:OCU55"/>
    <mergeCell ref="OCV54:OCV55"/>
    <mergeCell ref="OCK54:OCK55"/>
    <mergeCell ref="OCL54:OCL55"/>
    <mergeCell ref="OCM54:OCM55"/>
    <mergeCell ref="OCN54:OCN55"/>
    <mergeCell ref="OCO54:OCO55"/>
    <mergeCell ref="OCP54:OCP55"/>
    <mergeCell ref="OCE54:OCE55"/>
    <mergeCell ref="OCF54:OCF55"/>
    <mergeCell ref="OCG54:OCG55"/>
    <mergeCell ref="OCH54:OCH55"/>
    <mergeCell ref="OCI54:OCI55"/>
    <mergeCell ref="OCJ54:OCJ55"/>
    <mergeCell ref="OBY54:OBY55"/>
    <mergeCell ref="OBZ54:OBZ55"/>
    <mergeCell ref="OCA54:OCA55"/>
    <mergeCell ref="OCB54:OCB55"/>
    <mergeCell ref="OCC54:OCC55"/>
    <mergeCell ref="OCD54:OCD55"/>
    <mergeCell ref="OBS54:OBS55"/>
    <mergeCell ref="OBT54:OBT55"/>
    <mergeCell ref="OBU54:OBU55"/>
    <mergeCell ref="OBV54:OBV55"/>
    <mergeCell ref="OBW54:OBW55"/>
    <mergeCell ref="OBX54:OBX55"/>
    <mergeCell ref="OBM54:OBM55"/>
    <mergeCell ref="OBN54:OBN55"/>
    <mergeCell ref="OBO54:OBO55"/>
    <mergeCell ref="OBP54:OBP55"/>
    <mergeCell ref="OBQ54:OBQ55"/>
    <mergeCell ref="OBR54:OBR55"/>
    <mergeCell ref="OBG54:OBG55"/>
    <mergeCell ref="OBH54:OBH55"/>
    <mergeCell ref="OBI54:OBI55"/>
    <mergeCell ref="OBJ54:OBJ55"/>
    <mergeCell ref="OBK54:OBK55"/>
    <mergeCell ref="OBL54:OBL55"/>
    <mergeCell ref="OBA54:OBA55"/>
    <mergeCell ref="OBB54:OBB55"/>
    <mergeCell ref="OBC54:OBC55"/>
    <mergeCell ref="OBD54:OBD55"/>
    <mergeCell ref="OBE54:OBE55"/>
    <mergeCell ref="OBF54:OBF55"/>
    <mergeCell ref="OAU54:OAU55"/>
    <mergeCell ref="OAV54:OAV55"/>
    <mergeCell ref="OAW54:OAW55"/>
    <mergeCell ref="OAX54:OAX55"/>
    <mergeCell ref="OAY54:OAY55"/>
    <mergeCell ref="OAZ54:OAZ55"/>
    <mergeCell ref="OAO54:OAO55"/>
    <mergeCell ref="OAP54:OAP55"/>
    <mergeCell ref="OAQ54:OAQ55"/>
    <mergeCell ref="OAR54:OAR55"/>
    <mergeCell ref="OAS54:OAS55"/>
    <mergeCell ref="OAT54:OAT55"/>
    <mergeCell ref="OAI54:OAI55"/>
    <mergeCell ref="OAJ54:OAJ55"/>
    <mergeCell ref="OAK54:OAK55"/>
    <mergeCell ref="OAL54:OAL55"/>
    <mergeCell ref="OAM54:OAM55"/>
    <mergeCell ref="OAN54:OAN55"/>
    <mergeCell ref="OAC54:OAC55"/>
    <mergeCell ref="OAD54:OAD55"/>
    <mergeCell ref="OAE54:OAE55"/>
    <mergeCell ref="OAF54:OAF55"/>
    <mergeCell ref="OAG54:OAG55"/>
    <mergeCell ref="OAH54:OAH55"/>
    <mergeCell ref="NZW54:NZW55"/>
    <mergeCell ref="NZX54:NZX55"/>
    <mergeCell ref="NZY54:NZY55"/>
    <mergeCell ref="NZZ54:NZZ55"/>
    <mergeCell ref="OAA54:OAA55"/>
    <mergeCell ref="OAB54:OAB55"/>
    <mergeCell ref="NZQ54:NZQ55"/>
    <mergeCell ref="NZR54:NZR55"/>
    <mergeCell ref="NZS54:NZS55"/>
    <mergeCell ref="NZT54:NZT55"/>
    <mergeCell ref="NZU54:NZU55"/>
    <mergeCell ref="NZV54:NZV55"/>
    <mergeCell ref="NZK54:NZK55"/>
    <mergeCell ref="NZL54:NZL55"/>
    <mergeCell ref="NZM54:NZM55"/>
    <mergeCell ref="NZN54:NZN55"/>
    <mergeCell ref="NZO54:NZO55"/>
    <mergeCell ref="NZP54:NZP55"/>
    <mergeCell ref="NZE54:NZE55"/>
    <mergeCell ref="NZF54:NZF55"/>
    <mergeCell ref="NZG54:NZG55"/>
    <mergeCell ref="NZH54:NZH55"/>
    <mergeCell ref="NZI54:NZI55"/>
    <mergeCell ref="NZJ54:NZJ55"/>
    <mergeCell ref="NYY54:NYY55"/>
    <mergeCell ref="NYZ54:NYZ55"/>
    <mergeCell ref="NZA54:NZA55"/>
    <mergeCell ref="NZB54:NZB55"/>
    <mergeCell ref="NZC54:NZC55"/>
    <mergeCell ref="NZD54:NZD55"/>
    <mergeCell ref="NYS54:NYS55"/>
    <mergeCell ref="NYT54:NYT55"/>
    <mergeCell ref="NYU54:NYU55"/>
    <mergeCell ref="NYV54:NYV55"/>
    <mergeCell ref="NYW54:NYW55"/>
    <mergeCell ref="NYX54:NYX55"/>
    <mergeCell ref="NYM54:NYM55"/>
    <mergeCell ref="NYN54:NYN55"/>
    <mergeCell ref="NYO54:NYO55"/>
    <mergeCell ref="NYP54:NYP55"/>
    <mergeCell ref="NYQ54:NYQ55"/>
    <mergeCell ref="NYR54:NYR55"/>
    <mergeCell ref="NYG54:NYG55"/>
    <mergeCell ref="NYH54:NYH55"/>
    <mergeCell ref="NYI54:NYI55"/>
    <mergeCell ref="NYJ54:NYJ55"/>
    <mergeCell ref="NYK54:NYK55"/>
    <mergeCell ref="NYL54:NYL55"/>
    <mergeCell ref="NYA54:NYA55"/>
    <mergeCell ref="NYB54:NYB55"/>
    <mergeCell ref="NYC54:NYC55"/>
    <mergeCell ref="NYD54:NYD55"/>
    <mergeCell ref="NYE54:NYE55"/>
    <mergeCell ref="NYF54:NYF55"/>
    <mergeCell ref="NXU54:NXU55"/>
    <mergeCell ref="NXV54:NXV55"/>
    <mergeCell ref="NXW54:NXW55"/>
    <mergeCell ref="NXX54:NXX55"/>
    <mergeCell ref="NXY54:NXY55"/>
    <mergeCell ref="NXZ54:NXZ55"/>
    <mergeCell ref="NXO54:NXO55"/>
    <mergeCell ref="NXP54:NXP55"/>
    <mergeCell ref="NXQ54:NXQ55"/>
    <mergeCell ref="NXR54:NXR55"/>
    <mergeCell ref="NXS54:NXS55"/>
    <mergeCell ref="NXT54:NXT55"/>
    <mergeCell ref="NXI54:NXI55"/>
    <mergeCell ref="NXJ54:NXJ55"/>
    <mergeCell ref="NXK54:NXK55"/>
    <mergeCell ref="NXL54:NXL55"/>
    <mergeCell ref="NXM54:NXM55"/>
    <mergeCell ref="NXN54:NXN55"/>
    <mergeCell ref="NXC54:NXC55"/>
    <mergeCell ref="NXD54:NXD55"/>
    <mergeCell ref="NXE54:NXE55"/>
    <mergeCell ref="NXF54:NXF55"/>
    <mergeCell ref="NXG54:NXG55"/>
    <mergeCell ref="NXH54:NXH55"/>
    <mergeCell ref="NWW54:NWW55"/>
    <mergeCell ref="NWX54:NWX55"/>
    <mergeCell ref="NWY54:NWY55"/>
    <mergeCell ref="NWZ54:NWZ55"/>
    <mergeCell ref="NXA54:NXA55"/>
    <mergeCell ref="NXB54:NXB55"/>
    <mergeCell ref="NWQ54:NWQ55"/>
    <mergeCell ref="NWR54:NWR55"/>
    <mergeCell ref="NWS54:NWS55"/>
    <mergeCell ref="NWT54:NWT55"/>
    <mergeCell ref="NWU54:NWU55"/>
    <mergeCell ref="NWV54:NWV55"/>
    <mergeCell ref="NWK54:NWK55"/>
    <mergeCell ref="NWL54:NWL55"/>
    <mergeCell ref="NWM54:NWM55"/>
    <mergeCell ref="NWN54:NWN55"/>
    <mergeCell ref="NWO54:NWO55"/>
    <mergeCell ref="NWP54:NWP55"/>
    <mergeCell ref="NWE54:NWE55"/>
    <mergeCell ref="NWF54:NWF55"/>
    <mergeCell ref="NWG54:NWG55"/>
    <mergeCell ref="NWH54:NWH55"/>
    <mergeCell ref="NWI54:NWI55"/>
    <mergeCell ref="NWJ54:NWJ55"/>
    <mergeCell ref="NVY54:NVY55"/>
    <mergeCell ref="NVZ54:NVZ55"/>
    <mergeCell ref="NWA54:NWA55"/>
    <mergeCell ref="NWB54:NWB55"/>
    <mergeCell ref="NWC54:NWC55"/>
    <mergeCell ref="NWD54:NWD55"/>
    <mergeCell ref="NVS54:NVS55"/>
    <mergeCell ref="NVT54:NVT55"/>
    <mergeCell ref="NVU54:NVU55"/>
    <mergeCell ref="NVV54:NVV55"/>
    <mergeCell ref="NVW54:NVW55"/>
    <mergeCell ref="NVX54:NVX55"/>
    <mergeCell ref="NVM54:NVM55"/>
    <mergeCell ref="NVN54:NVN55"/>
    <mergeCell ref="NVO54:NVO55"/>
    <mergeCell ref="NVP54:NVP55"/>
    <mergeCell ref="NVQ54:NVQ55"/>
    <mergeCell ref="NVR54:NVR55"/>
    <mergeCell ref="NVG54:NVG55"/>
    <mergeCell ref="NVH54:NVH55"/>
    <mergeCell ref="NVI54:NVI55"/>
    <mergeCell ref="NVJ54:NVJ55"/>
    <mergeCell ref="NVK54:NVK55"/>
    <mergeCell ref="NVL54:NVL55"/>
    <mergeCell ref="NVA54:NVA55"/>
    <mergeCell ref="NVB54:NVB55"/>
    <mergeCell ref="NVC54:NVC55"/>
    <mergeCell ref="NVD54:NVD55"/>
    <mergeCell ref="NVE54:NVE55"/>
    <mergeCell ref="NVF54:NVF55"/>
    <mergeCell ref="NUU54:NUU55"/>
    <mergeCell ref="NUV54:NUV55"/>
    <mergeCell ref="NUW54:NUW55"/>
    <mergeCell ref="NUX54:NUX55"/>
    <mergeCell ref="NUY54:NUY55"/>
    <mergeCell ref="NUZ54:NUZ55"/>
    <mergeCell ref="NUO54:NUO55"/>
    <mergeCell ref="NUP54:NUP55"/>
    <mergeCell ref="NUQ54:NUQ55"/>
    <mergeCell ref="NUR54:NUR55"/>
    <mergeCell ref="NUS54:NUS55"/>
    <mergeCell ref="NUT54:NUT55"/>
    <mergeCell ref="NUI54:NUI55"/>
    <mergeCell ref="NUJ54:NUJ55"/>
    <mergeCell ref="NUK54:NUK55"/>
    <mergeCell ref="NUL54:NUL55"/>
    <mergeCell ref="NUM54:NUM55"/>
    <mergeCell ref="NUN54:NUN55"/>
    <mergeCell ref="NUC54:NUC55"/>
    <mergeCell ref="NUD54:NUD55"/>
    <mergeCell ref="NUE54:NUE55"/>
    <mergeCell ref="NUF54:NUF55"/>
    <mergeCell ref="NUG54:NUG55"/>
    <mergeCell ref="NUH54:NUH55"/>
    <mergeCell ref="NTW54:NTW55"/>
    <mergeCell ref="NTX54:NTX55"/>
    <mergeCell ref="NTY54:NTY55"/>
    <mergeCell ref="NTZ54:NTZ55"/>
    <mergeCell ref="NUA54:NUA55"/>
    <mergeCell ref="NUB54:NUB55"/>
    <mergeCell ref="NTQ54:NTQ55"/>
    <mergeCell ref="NTR54:NTR55"/>
    <mergeCell ref="NTS54:NTS55"/>
    <mergeCell ref="NTT54:NTT55"/>
    <mergeCell ref="NTU54:NTU55"/>
    <mergeCell ref="NTV54:NTV55"/>
    <mergeCell ref="NTK54:NTK55"/>
    <mergeCell ref="NTL54:NTL55"/>
    <mergeCell ref="NTM54:NTM55"/>
    <mergeCell ref="NTN54:NTN55"/>
    <mergeCell ref="NTO54:NTO55"/>
    <mergeCell ref="NTP54:NTP55"/>
    <mergeCell ref="NTE54:NTE55"/>
    <mergeCell ref="NTF54:NTF55"/>
    <mergeCell ref="NTG54:NTG55"/>
    <mergeCell ref="NTH54:NTH55"/>
    <mergeCell ref="NTI54:NTI55"/>
    <mergeCell ref="NTJ54:NTJ55"/>
    <mergeCell ref="NSY54:NSY55"/>
    <mergeCell ref="NSZ54:NSZ55"/>
    <mergeCell ref="NTA54:NTA55"/>
    <mergeCell ref="NTB54:NTB55"/>
    <mergeCell ref="NTC54:NTC55"/>
    <mergeCell ref="NTD54:NTD55"/>
    <mergeCell ref="NSS54:NSS55"/>
    <mergeCell ref="NST54:NST55"/>
    <mergeCell ref="NSU54:NSU55"/>
    <mergeCell ref="NSV54:NSV55"/>
    <mergeCell ref="NSW54:NSW55"/>
    <mergeCell ref="NSX54:NSX55"/>
    <mergeCell ref="NSM54:NSM55"/>
    <mergeCell ref="NSN54:NSN55"/>
    <mergeCell ref="NSO54:NSO55"/>
    <mergeCell ref="NSP54:NSP55"/>
    <mergeCell ref="NSQ54:NSQ55"/>
    <mergeCell ref="NSR54:NSR55"/>
    <mergeCell ref="NSG54:NSG55"/>
    <mergeCell ref="NSH54:NSH55"/>
    <mergeCell ref="NSI54:NSI55"/>
    <mergeCell ref="NSJ54:NSJ55"/>
    <mergeCell ref="NSK54:NSK55"/>
    <mergeCell ref="NSL54:NSL55"/>
    <mergeCell ref="NSA54:NSA55"/>
    <mergeCell ref="NSB54:NSB55"/>
    <mergeCell ref="NSC54:NSC55"/>
    <mergeCell ref="NSD54:NSD55"/>
    <mergeCell ref="NSE54:NSE55"/>
    <mergeCell ref="NSF54:NSF55"/>
    <mergeCell ref="NRU54:NRU55"/>
    <mergeCell ref="NRV54:NRV55"/>
    <mergeCell ref="NRW54:NRW55"/>
    <mergeCell ref="NRX54:NRX55"/>
    <mergeCell ref="NRY54:NRY55"/>
    <mergeCell ref="NRZ54:NRZ55"/>
    <mergeCell ref="NRO54:NRO55"/>
    <mergeCell ref="NRP54:NRP55"/>
    <mergeCell ref="NRQ54:NRQ55"/>
    <mergeCell ref="NRR54:NRR55"/>
    <mergeCell ref="NRS54:NRS55"/>
    <mergeCell ref="NRT54:NRT55"/>
    <mergeCell ref="NRI54:NRI55"/>
    <mergeCell ref="NRJ54:NRJ55"/>
    <mergeCell ref="NRK54:NRK55"/>
    <mergeCell ref="NRL54:NRL55"/>
    <mergeCell ref="NRM54:NRM55"/>
    <mergeCell ref="NRN54:NRN55"/>
    <mergeCell ref="NRC54:NRC55"/>
    <mergeCell ref="NRD54:NRD55"/>
    <mergeCell ref="NRE54:NRE55"/>
    <mergeCell ref="NRF54:NRF55"/>
    <mergeCell ref="NRG54:NRG55"/>
    <mergeCell ref="NRH54:NRH55"/>
    <mergeCell ref="NQW54:NQW55"/>
    <mergeCell ref="NQX54:NQX55"/>
    <mergeCell ref="NQY54:NQY55"/>
    <mergeCell ref="NQZ54:NQZ55"/>
    <mergeCell ref="NRA54:NRA55"/>
    <mergeCell ref="NRB54:NRB55"/>
    <mergeCell ref="NQQ54:NQQ55"/>
    <mergeCell ref="NQR54:NQR55"/>
    <mergeCell ref="NQS54:NQS55"/>
    <mergeCell ref="NQT54:NQT55"/>
    <mergeCell ref="NQU54:NQU55"/>
    <mergeCell ref="NQV54:NQV55"/>
    <mergeCell ref="NQK54:NQK55"/>
    <mergeCell ref="NQL54:NQL55"/>
    <mergeCell ref="NQM54:NQM55"/>
    <mergeCell ref="NQN54:NQN55"/>
    <mergeCell ref="NQO54:NQO55"/>
    <mergeCell ref="NQP54:NQP55"/>
    <mergeCell ref="NQE54:NQE55"/>
    <mergeCell ref="NQF54:NQF55"/>
    <mergeCell ref="NQG54:NQG55"/>
    <mergeCell ref="NQH54:NQH55"/>
    <mergeCell ref="NQI54:NQI55"/>
    <mergeCell ref="NQJ54:NQJ55"/>
    <mergeCell ref="NPY54:NPY55"/>
    <mergeCell ref="NPZ54:NPZ55"/>
    <mergeCell ref="NQA54:NQA55"/>
    <mergeCell ref="NQB54:NQB55"/>
    <mergeCell ref="NQC54:NQC55"/>
    <mergeCell ref="NQD54:NQD55"/>
    <mergeCell ref="NPS54:NPS55"/>
    <mergeCell ref="NPT54:NPT55"/>
    <mergeCell ref="NPU54:NPU55"/>
    <mergeCell ref="NPV54:NPV55"/>
    <mergeCell ref="NPW54:NPW55"/>
    <mergeCell ref="NPX54:NPX55"/>
    <mergeCell ref="NPM54:NPM55"/>
    <mergeCell ref="NPN54:NPN55"/>
    <mergeCell ref="NPO54:NPO55"/>
    <mergeCell ref="NPP54:NPP55"/>
    <mergeCell ref="NPQ54:NPQ55"/>
    <mergeCell ref="NPR54:NPR55"/>
    <mergeCell ref="NPG54:NPG55"/>
    <mergeCell ref="NPH54:NPH55"/>
    <mergeCell ref="NPI54:NPI55"/>
    <mergeCell ref="NPJ54:NPJ55"/>
    <mergeCell ref="NPK54:NPK55"/>
    <mergeCell ref="NPL54:NPL55"/>
    <mergeCell ref="NPA54:NPA55"/>
    <mergeCell ref="NPB54:NPB55"/>
    <mergeCell ref="NPC54:NPC55"/>
    <mergeCell ref="NPD54:NPD55"/>
    <mergeCell ref="NPE54:NPE55"/>
    <mergeCell ref="NPF54:NPF55"/>
    <mergeCell ref="NOU54:NOU55"/>
    <mergeCell ref="NOV54:NOV55"/>
    <mergeCell ref="NOW54:NOW55"/>
    <mergeCell ref="NOX54:NOX55"/>
    <mergeCell ref="NOY54:NOY55"/>
    <mergeCell ref="NOZ54:NOZ55"/>
    <mergeCell ref="NOO54:NOO55"/>
    <mergeCell ref="NOP54:NOP55"/>
    <mergeCell ref="NOQ54:NOQ55"/>
    <mergeCell ref="NOR54:NOR55"/>
    <mergeCell ref="NOS54:NOS55"/>
    <mergeCell ref="NOT54:NOT55"/>
    <mergeCell ref="NOI54:NOI55"/>
    <mergeCell ref="NOJ54:NOJ55"/>
    <mergeCell ref="NOK54:NOK55"/>
    <mergeCell ref="NOL54:NOL55"/>
    <mergeCell ref="NOM54:NOM55"/>
    <mergeCell ref="NON54:NON55"/>
    <mergeCell ref="NOC54:NOC55"/>
    <mergeCell ref="NOD54:NOD55"/>
    <mergeCell ref="NOE54:NOE55"/>
    <mergeCell ref="NOF54:NOF55"/>
    <mergeCell ref="NOG54:NOG55"/>
    <mergeCell ref="NOH54:NOH55"/>
    <mergeCell ref="NNW54:NNW55"/>
    <mergeCell ref="NNX54:NNX55"/>
    <mergeCell ref="NNY54:NNY55"/>
    <mergeCell ref="NNZ54:NNZ55"/>
    <mergeCell ref="NOA54:NOA55"/>
    <mergeCell ref="NOB54:NOB55"/>
    <mergeCell ref="NNQ54:NNQ55"/>
    <mergeCell ref="NNR54:NNR55"/>
    <mergeCell ref="NNS54:NNS55"/>
    <mergeCell ref="NNT54:NNT55"/>
    <mergeCell ref="NNU54:NNU55"/>
    <mergeCell ref="NNV54:NNV55"/>
    <mergeCell ref="NNK54:NNK55"/>
    <mergeCell ref="NNL54:NNL55"/>
    <mergeCell ref="NNM54:NNM55"/>
    <mergeCell ref="NNN54:NNN55"/>
    <mergeCell ref="NNO54:NNO55"/>
    <mergeCell ref="NNP54:NNP55"/>
    <mergeCell ref="NNE54:NNE55"/>
    <mergeCell ref="NNF54:NNF55"/>
    <mergeCell ref="NNG54:NNG55"/>
    <mergeCell ref="NNH54:NNH55"/>
    <mergeCell ref="NNI54:NNI55"/>
    <mergeCell ref="NNJ54:NNJ55"/>
    <mergeCell ref="NMY54:NMY55"/>
    <mergeCell ref="NMZ54:NMZ55"/>
    <mergeCell ref="NNA54:NNA55"/>
    <mergeCell ref="NNB54:NNB55"/>
    <mergeCell ref="NNC54:NNC55"/>
    <mergeCell ref="NND54:NND55"/>
    <mergeCell ref="NMS54:NMS55"/>
    <mergeCell ref="NMT54:NMT55"/>
    <mergeCell ref="NMU54:NMU55"/>
    <mergeCell ref="NMV54:NMV55"/>
    <mergeCell ref="NMW54:NMW55"/>
    <mergeCell ref="NMX54:NMX55"/>
    <mergeCell ref="NMM54:NMM55"/>
    <mergeCell ref="NMN54:NMN55"/>
    <mergeCell ref="NMO54:NMO55"/>
    <mergeCell ref="NMP54:NMP55"/>
    <mergeCell ref="NMQ54:NMQ55"/>
    <mergeCell ref="NMR54:NMR55"/>
    <mergeCell ref="NMG54:NMG55"/>
    <mergeCell ref="NMH54:NMH55"/>
    <mergeCell ref="NMI54:NMI55"/>
    <mergeCell ref="NMJ54:NMJ55"/>
    <mergeCell ref="NMK54:NMK55"/>
    <mergeCell ref="NML54:NML55"/>
    <mergeCell ref="NMA54:NMA55"/>
    <mergeCell ref="NMB54:NMB55"/>
    <mergeCell ref="NMC54:NMC55"/>
    <mergeCell ref="NMD54:NMD55"/>
    <mergeCell ref="NME54:NME55"/>
    <mergeCell ref="NMF54:NMF55"/>
    <mergeCell ref="NLU54:NLU55"/>
    <mergeCell ref="NLV54:NLV55"/>
    <mergeCell ref="NLW54:NLW55"/>
    <mergeCell ref="NLX54:NLX55"/>
    <mergeCell ref="NLY54:NLY55"/>
    <mergeCell ref="NLZ54:NLZ55"/>
    <mergeCell ref="NLO54:NLO55"/>
    <mergeCell ref="NLP54:NLP55"/>
    <mergeCell ref="NLQ54:NLQ55"/>
    <mergeCell ref="NLR54:NLR55"/>
    <mergeCell ref="NLS54:NLS55"/>
    <mergeCell ref="NLT54:NLT55"/>
    <mergeCell ref="NLI54:NLI55"/>
    <mergeCell ref="NLJ54:NLJ55"/>
    <mergeCell ref="NLK54:NLK55"/>
    <mergeCell ref="NLL54:NLL55"/>
    <mergeCell ref="NLM54:NLM55"/>
    <mergeCell ref="NLN54:NLN55"/>
    <mergeCell ref="NLC54:NLC55"/>
    <mergeCell ref="NLD54:NLD55"/>
    <mergeCell ref="NLE54:NLE55"/>
    <mergeCell ref="NLF54:NLF55"/>
    <mergeCell ref="NLG54:NLG55"/>
    <mergeCell ref="NLH54:NLH55"/>
    <mergeCell ref="NKW54:NKW55"/>
    <mergeCell ref="NKX54:NKX55"/>
    <mergeCell ref="NKY54:NKY55"/>
    <mergeCell ref="NKZ54:NKZ55"/>
    <mergeCell ref="NLA54:NLA55"/>
    <mergeCell ref="NLB54:NLB55"/>
    <mergeCell ref="NKQ54:NKQ55"/>
    <mergeCell ref="NKR54:NKR55"/>
    <mergeCell ref="NKS54:NKS55"/>
    <mergeCell ref="NKT54:NKT55"/>
    <mergeCell ref="NKU54:NKU55"/>
    <mergeCell ref="NKV54:NKV55"/>
    <mergeCell ref="NKK54:NKK55"/>
    <mergeCell ref="NKL54:NKL55"/>
    <mergeCell ref="NKM54:NKM55"/>
    <mergeCell ref="NKN54:NKN55"/>
    <mergeCell ref="NKO54:NKO55"/>
    <mergeCell ref="NKP54:NKP55"/>
    <mergeCell ref="NKE54:NKE55"/>
    <mergeCell ref="NKF54:NKF55"/>
    <mergeCell ref="NKG54:NKG55"/>
    <mergeCell ref="NKH54:NKH55"/>
    <mergeCell ref="NKI54:NKI55"/>
    <mergeCell ref="NKJ54:NKJ55"/>
    <mergeCell ref="NJY54:NJY55"/>
    <mergeCell ref="NJZ54:NJZ55"/>
    <mergeCell ref="NKA54:NKA55"/>
    <mergeCell ref="NKB54:NKB55"/>
    <mergeCell ref="NKC54:NKC55"/>
    <mergeCell ref="NKD54:NKD55"/>
    <mergeCell ref="NJS54:NJS55"/>
    <mergeCell ref="NJT54:NJT55"/>
    <mergeCell ref="NJU54:NJU55"/>
    <mergeCell ref="NJV54:NJV55"/>
    <mergeCell ref="NJW54:NJW55"/>
    <mergeCell ref="NJX54:NJX55"/>
    <mergeCell ref="NJM54:NJM55"/>
    <mergeCell ref="NJN54:NJN55"/>
    <mergeCell ref="NJO54:NJO55"/>
    <mergeCell ref="NJP54:NJP55"/>
    <mergeCell ref="NJQ54:NJQ55"/>
    <mergeCell ref="NJR54:NJR55"/>
    <mergeCell ref="NJG54:NJG55"/>
    <mergeCell ref="NJH54:NJH55"/>
    <mergeCell ref="NJI54:NJI55"/>
    <mergeCell ref="NJJ54:NJJ55"/>
    <mergeCell ref="NJK54:NJK55"/>
    <mergeCell ref="NJL54:NJL55"/>
    <mergeCell ref="NJA54:NJA55"/>
    <mergeCell ref="NJB54:NJB55"/>
    <mergeCell ref="NJC54:NJC55"/>
    <mergeCell ref="NJD54:NJD55"/>
    <mergeCell ref="NJE54:NJE55"/>
    <mergeCell ref="NJF54:NJF55"/>
    <mergeCell ref="NIU54:NIU55"/>
    <mergeCell ref="NIV54:NIV55"/>
    <mergeCell ref="NIW54:NIW55"/>
    <mergeCell ref="NIX54:NIX55"/>
    <mergeCell ref="NIY54:NIY55"/>
    <mergeCell ref="NIZ54:NIZ55"/>
    <mergeCell ref="NIO54:NIO55"/>
    <mergeCell ref="NIP54:NIP55"/>
    <mergeCell ref="NIQ54:NIQ55"/>
    <mergeCell ref="NIR54:NIR55"/>
    <mergeCell ref="NIS54:NIS55"/>
    <mergeCell ref="NIT54:NIT55"/>
    <mergeCell ref="NII54:NII55"/>
    <mergeCell ref="NIJ54:NIJ55"/>
    <mergeCell ref="NIK54:NIK55"/>
    <mergeCell ref="NIL54:NIL55"/>
    <mergeCell ref="NIM54:NIM55"/>
    <mergeCell ref="NIN54:NIN55"/>
    <mergeCell ref="NIC54:NIC55"/>
    <mergeCell ref="NID54:NID55"/>
    <mergeCell ref="NIE54:NIE55"/>
    <mergeCell ref="NIF54:NIF55"/>
    <mergeCell ref="NIG54:NIG55"/>
    <mergeCell ref="NIH54:NIH55"/>
    <mergeCell ref="NHW54:NHW55"/>
    <mergeCell ref="NHX54:NHX55"/>
    <mergeCell ref="NHY54:NHY55"/>
    <mergeCell ref="NHZ54:NHZ55"/>
    <mergeCell ref="NIA54:NIA55"/>
    <mergeCell ref="NIB54:NIB55"/>
    <mergeCell ref="NHQ54:NHQ55"/>
    <mergeCell ref="NHR54:NHR55"/>
    <mergeCell ref="NHS54:NHS55"/>
    <mergeCell ref="NHT54:NHT55"/>
    <mergeCell ref="NHU54:NHU55"/>
    <mergeCell ref="NHV54:NHV55"/>
    <mergeCell ref="NHK54:NHK55"/>
    <mergeCell ref="NHL54:NHL55"/>
    <mergeCell ref="NHM54:NHM55"/>
    <mergeCell ref="NHN54:NHN55"/>
    <mergeCell ref="NHO54:NHO55"/>
    <mergeCell ref="NHP54:NHP55"/>
    <mergeCell ref="NHE54:NHE55"/>
    <mergeCell ref="NHF54:NHF55"/>
    <mergeCell ref="NHG54:NHG55"/>
    <mergeCell ref="NHH54:NHH55"/>
    <mergeCell ref="NHI54:NHI55"/>
    <mergeCell ref="NHJ54:NHJ55"/>
    <mergeCell ref="NGY54:NGY55"/>
    <mergeCell ref="NGZ54:NGZ55"/>
    <mergeCell ref="NHA54:NHA55"/>
    <mergeCell ref="NHB54:NHB55"/>
    <mergeCell ref="NHC54:NHC55"/>
    <mergeCell ref="NHD54:NHD55"/>
    <mergeCell ref="NGS54:NGS55"/>
    <mergeCell ref="NGT54:NGT55"/>
    <mergeCell ref="NGU54:NGU55"/>
    <mergeCell ref="NGV54:NGV55"/>
    <mergeCell ref="NGW54:NGW55"/>
    <mergeCell ref="NGX54:NGX55"/>
    <mergeCell ref="NGM54:NGM55"/>
    <mergeCell ref="NGN54:NGN55"/>
    <mergeCell ref="NGO54:NGO55"/>
    <mergeCell ref="NGP54:NGP55"/>
    <mergeCell ref="NGQ54:NGQ55"/>
    <mergeCell ref="NGR54:NGR55"/>
    <mergeCell ref="NGG54:NGG55"/>
    <mergeCell ref="NGH54:NGH55"/>
    <mergeCell ref="NGI54:NGI55"/>
    <mergeCell ref="NGJ54:NGJ55"/>
    <mergeCell ref="NGK54:NGK55"/>
    <mergeCell ref="NGL54:NGL55"/>
    <mergeCell ref="NGA54:NGA55"/>
    <mergeCell ref="NGB54:NGB55"/>
    <mergeCell ref="NGC54:NGC55"/>
    <mergeCell ref="NGD54:NGD55"/>
    <mergeCell ref="NGE54:NGE55"/>
    <mergeCell ref="NGF54:NGF55"/>
    <mergeCell ref="NFU54:NFU55"/>
    <mergeCell ref="NFV54:NFV55"/>
    <mergeCell ref="NFW54:NFW55"/>
    <mergeCell ref="NFX54:NFX55"/>
    <mergeCell ref="NFY54:NFY55"/>
    <mergeCell ref="NFZ54:NFZ55"/>
    <mergeCell ref="NFO54:NFO55"/>
    <mergeCell ref="NFP54:NFP55"/>
    <mergeCell ref="NFQ54:NFQ55"/>
    <mergeCell ref="NFR54:NFR55"/>
    <mergeCell ref="NFS54:NFS55"/>
    <mergeCell ref="NFT54:NFT55"/>
    <mergeCell ref="NFI54:NFI55"/>
    <mergeCell ref="NFJ54:NFJ55"/>
    <mergeCell ref="NFK54:NFK55"/>
    <mergeCell ref="NFL54:NFL55"/>
    <mergeCell ref="NFM54:NFM55"/>
    <mergeCell ref="NFN54:NFN55"/>
    <mergeCell ref="NFC54:NFC55"/>
    <mergeCell ref="NFD54:NFD55"/>
    <mergeCell ref="NFE54:NFE55"/>
    <mergeCell ref="NFF54:NFF55"/>
    <mergeCell ref="NFG54:NFG55"/>
    <mergeCell ref="NFH54:NFH55"/>
    <mergeCell ref="NEW54:NEW55"/>
    <mergeCell ref="NEX54:NEX55"/>
    <mergeCell ref="NEY54:NEY55"/>
    <mergeCell ref="NEZ54:NEZ55"/>
    <mergeCell ref="NFA54:NFA55"/>
    <mergeCell ref="NFB54:NFB55"/>
    <mergeCell ref="NEQ54:NEQ55"/>
    <mergeCell ref="NER54:NER55"/>
    <mergeCell ref="NES54:NES55"/>
    <mergeCell ref="NET54:NET55"/>
    <mergeCell ref="NEU54:NEU55"/>
    <mergeCell ref="NEV54:NEV55"/>
    <mergeCell ref="NEK54:NEK55"/>
    <mergeCell ref="NEL54:NEL55"/>
    <mergeCell ref="NEM54:NEM55"/>
    <mergeCell ref="NEN54:NEN55"/>
    <mergeCell ref="NEO54:NEO55"/>
    <mergeCell ref="NEP54:NEP55"/>
    <mergeCell ref="NEE54:NEE55"/>
    <mergeCell ref="NEF54:NEF55"/>
    <mergeCell ref="NEG54:NEG55"/>
    <mergeCell ref="NEH54:NEH55"/>
    <mergeCell ref="NEI54:NEI55"/>
    <mergeCell ref="NEJ54:NEJ55"/>
    <mergeCell ref="NDY54:NDY55"/>
    <mergeCell ref="NDZ54:NDZ55"/>
    <mergeCell ref="NEA54:NEA55"/>
    <mergeCell ref="NEB54:NEB55"/>
    <mergeCell ref="NEC54:NEC55"/>
    <mergeCell ref="NED54:NED55"/>
    <mergeCell ref="NDS54:NDS55"/>
    <mergeCell ref="NDT54:NDT55"/>
    <mergeCell ref="NDU54:NDU55"/>
    <mergeCell ref="NDV54:NDV55"/>
    <mergeCell ref="NDW54:NDW55"/>
    <mergeCell ref="NDX54:NDX55"/>
    <mergeCell ref="NDM54:NDM55"/>
    <mergeCell ref="NDN54:NDN55"/>
    <mergeCell ref="NDO54:NDO55"/>
    <mergeCell ref="NDP54:NDP55"/>
    <mergeCell ref="NDQ54:NDQ55"/>
    <mergeCell ref="NDR54:NDR55"/>
    <mergeCell ref="NDG54:NDG55"/>
    <mergeCell ref="NDH54:NDH55"/>
    <mergeCell ref="NDI54:NDI55"/>
    <mergeCell ref="NDJ54:NDJ55"/>
    <mergeCell ref="NDK54:NDK55"/>
    <mergeCell ref="NDL54:NDL55"/>
    <mergeCell ref="NDA54:NDA55"/>
    <mergeCell ref="NDB54:NDB55"/>
    <mergeCell ref="NDC54:NDC55"/>
    <mergeCell ref="NDD54:NDD55"/>
    <mergeCell ref="NDE54:NDE55"/>
    <mergeCell ref="NDF54:NDF55"/>
    <mergeCell ref="NCU54:NCU55"/>
    <mergeCell ref="NCV54:NCV55"/>
    <mergeCell ref="NCW54:NCW55"/>
    <mergeCell ref="NCX54:NCX55"/>
    <mergeCell ref="NCY54:NCY55"/>
    <mergeCell ref="NCZ54:NCZ55"/>
    <mergeCell ref="NCO54:NCO55"/>
    <mergeCell ref="NCP54:NCP55"/>
    <mergeCell ref="NCQ54:NCQ55"/>
    <mergeCell ref="NCR54:NCR55"/>
    <mergeCell ref="NCS54:NCS55"/>
    <mergeCell ref="NCT54:NCT55"/>
    <mergeCell ref="NCI54:NCI55"/>
    <mergeCell ref="NCJ54:NCJ55"/>
    <mergeCell ref="NCK54:NCK55"/>
    <mergeCell ref="NCL54:NCL55"/>
    <mergeCell ref="NCM54:NCM55"/>
    <mergeCell ref="NCN54:NCN55"/>
    <mergeCell ref="NCC54:NCC55"/>
    <mergeCell ref="NCD54:NCD55"/>
    <mergeCell ref="NCE54:NCE55"/>
    <mergeCell ref="NCF54:NCF55"/>
    <mergeCell ref="NCG54:NCG55"/>
    <mergeCell ref="NCH54:NCH55"/>
    <mergeCell ref="NBW54:NBW55"/>
    <mergeCell ref="NBX54:NBX55"/>
    <mergeCell ref="NBY54:NBY55"/>
    <mergeCell ref="NBZ54:NBZ55"/>
    <mergeCell ref="NCA54:NCA55"/>
    <mergeCell ref="NCB54:NCB55"/>
    <mergeCell ref="NBQ54:NBQ55"/>
    <mergeCell ref="NBR54:NBR55"/>
    <mergeCell ref="NBS54:NBS55"/>
    <mergeCell ref="NBT54:NBT55"/>
    <mergeCell ref="NBU54:NBU55"/>
    <mergeCell ref="NBV54:NBV55"/>
    <mergeCell ref="NBK54:NBK55"/>
    <mergeCell ref="NBL54:NBL55"/>
    <mergeCell ref="NBM54:NBM55"/>
    <mergeCell ref="NBN54:NBN55"/>
    <mergeCell ref="NBO54:NBO55"/>
    <mergeCell ref="NBP54:NBP55"/>
    <mergeCell ref="NBE54:NBE55"/>
    <mergeCell ref="NBF54:NBF55"/>
    <mergeCell ref="NBG54:NBG55"/>
    <mergeCell ref="NBH54:NBH55"/>
    <mergeCell ref="NBI54:NBI55"/>
    <mergeCell ref="NBJ54:NBJ55"/>
    <mergeCell ref="NAY54:NAY55"/>
    <mergeCell ref="NAZ54:NAZ55"/>
    <mergeCell ref="NBA54:NBA55"/>
    <mergeCell ref="NBB54:NBB55"/>
    <mergeCell ref="NBC54:NBC55"/>
    <mergeCell ref="NBD54:NBD55"/>
    <mergeCell ref="NAS54:NAS55"/>
    <mergeCell ref="NAT54:NAT55"/>
    <mergeCell ref="NAU54:NAU55"/>
    <mergeCell ref="NAV54:NAV55"/>
    <mergeCell ref="NAW54:NAW55"/>
    <mergeCell ref="NAX54:NAX55"/>
    <mergeCell ref="NAM54:NAM55"/>
    <mergeCell ref="NAN54:NAN55"/>
    <mergeCell ref="NAO54:NAO55"/>
    <mergeCell ref="NAP54:NAP55"/>
    <mergeCell ref="NAQ54:NAQ55"/>
    <mergeCell ref="NAR54:NAR55"/>
    <mergeCell ref="NAG54:NAG55"/>
    <mergeCell ref="NAH54:NAH55"/>
    <mergeCell ref="NAI54:NAI55"/>
    <mergeCell ref="NAJ54:NAJ55"/>
    <mergeCell ref="NAK54:NAK55"/>
    <mergeCell ref="NAL54:NAL55"/>
    <mergeCell ref="NAA54:NAA55"/>
    <mergeCell ref="NAB54:NAB55"/>
    <mergeCell ref="NAC54:NAC55"/>
    <mergeCell ref="NAD54:NAD55"/>
    <mergeCell ref="NAE54:NAE55"/>
    <mergeCell ref="NAF54:NAF55"/>
    <mergeCell ref="MZU54:MZU55"/>
    <mergeCell ref="MZV54:MZV55"/>
    <mergeCell ref="MZW54:MZW55"/>
    <mergeCell ref="MZX54:MZX55"/>
    <mergeCell ref="MZY54:MZY55"/>
    <mergeCell ref="MZZ54:MZZ55"/>
    <mergeCell ref="MZO54:MZO55"/>
    <mergeCell ref="MZP54:MZP55"/>
    <mergeCell ref="MZQ54:MZQ55"/>
    <mergeCell ref="MZR54:MZR55"/>
    <mergeCell ref="MZS54:MZS55"/>
    <mergeCell ref="MZT54:MZT55"/>
    <mergeCell ref="MZI54:MZI55"/>
    <mergeCell ref="MZJ54:MZJ55"/>
    <mergeCell ref="MZK54:MZK55"/>
    <mergeCell ref="MZL54:MZL55"/>
    <mergeCell ref="MZM54:MZM55"/>
    <mergeCell ref="MZN54:MZN55"/>
    <mergeCell ref="MZC54:MZC55"/>
    <mergeCell ref="MZD54:MZD55"/>
    <mergeCell ref="MZE54:MZE55"/>
    <mergeCell ref="MZF54:MZF55"/>
    <mergeCell ref="MZG54:MZG55"/>
    <mergeCell ref="MZH54:MZH55"/>
    <mergeCell ref="MYW54:MYW55"/>
    <mergeCell ref="MYX54:MYX55"/>
    <mergeCell ref="MYY54:MYY55"/>
    <mergeCell ref="MYZ54:MYZ55"/>
    <mergeCell ref="MZA54:MZA55"/>
    <mergeCell ref="MZB54:MZB55"/>
    <mergeCell ref="MYQ54:MYQ55"/>
    <mergeCell ref="MYR54:MYR55"/>
    <mergeCell ref="MYS54:MYS55"/>
    <mergeCell ref="MYT54:MYT55"/>
    <mergeCell ref="MYU54:MYU55"/>
    <mergeCell ref="MYV54:MYV55"/>
    <mergeCell ref="MYK54:MYK55"/>
    <mergeCell ref="MYL54:MYL55"/>
    <mergeCell ref="MYM54:MYM55"/>
    <mergeCell ref="MYN54:MYN55"/>
    <mergeCell ref="MYO54:MYO55"/>
    <mergeCell ref="MYP54:MYP55"/>
    <mergeCell ref="MYE54:MYE55"/>
    <mergeCell ref="MYF54:MYF55"/>
    <mergeCell ref="MYG54:MYG55"/>
    <mergeCell ref="MYH54:MYH55"/>
    <mergeCell ref="MYI54:MYI55"/>
    <mergeCell ref="MYJ54:MYJ55"/>
    <mergeCell ref="MXY54:MXY55"/>
    <mergeCell ref="MXZ54:MXZ55"/>
    <mergeCell ref="MYA54:MYA55"/>
    <mergeCell ref="MYB54:MYB55"/>
    <mergeCell ref="MYC54:MYC55"/>
    <mergeCell ref="MYD54:MYD55"/>
    <mergeCell ref="MXS54:MXS55"/>
    <mergeCell ref="MXT54:MXT55"/>
    <mergeCell ref="MXU54:MXU55"/>
    <mergeCell ref="MXV54:MXV55"/>
    <mergeCell ref="MXW54:MXW55"/>
    <mergeCell ref="MXX54:MXX55"/>
    <mergeCell ref="MXM54:MXM55"/>
    <mergeCell ref="MXN54:MXN55"/>
    <mergeCell ref="MXO54:MXO55"/>
    <mergeCell ref="MXP54:MXP55"/>
    <mergeCell ref="MXQ54:MXQ55"/>
    <mergeCell ref="MXR54:MXR55"/>
    <mergeCell ref="MXG54:MXG55"/>
    <mergeCell ref="MXH54:MXH55"/>
    <mergeCell ref="MXI54:MXI55"/>
    <mergeCell ref="MXJ54:MXJ55"/>
    <mergeCell ref="MXK54:MXK55"/>
    <mergeCell ref="MXL54:MXL55"/>
    <mergeCell ref="MXA54:MXA55"/>
    <mergeCell ref="MXB54:MXB55"/>
    <mergeCell ref="MXC54:MXC55"/>
    <mergeCell ref="MXD54:MXD55"/>
    <mergeCell ref="MXE54:MXE55"/>
    <mergeCell ref="MXF54:MXF55"/>
    <mergeCell ref="MWU54:MWU55"/>
    <mergeCell ref="MWV54:MWV55"/>
    <mergeCell ref="MWW54:MWW55"/>
    <mergeCell ref="MWX54:MWX55"/>
    <mergeCell ref="MWY54:MWY55"/>
    <mergeCell ref="MWZ54:MWZ55"/>
    <mergeCell ref="MWO54:MWO55"/>
    <mergeCell ref="MWP54:MWP55"/>
    <mergeCell ref="MWQ54:MWQ55"/>
    <mergeCell ref="MWR54:MWR55"/>
    <mergeCell ref="MWS54:MWS55"/>
    <mergeCell ref="MWT54:MWT55"/>
    <mergeCell ref="MWI54:MWI55"/>
    <mergeCell ref="MWJ54:MWJ55"/>
    <mergeCell ref="MWK54:MWK55"/>
    <mergeCell ref="MWL54:MWL55"/>
    <mergeCell ref="MWM54:MWM55"/>
    <mergeCell ref="MWN54:MWN55"/>
    <mergeCell ref="MWC54:MWC55"/>
    <mergeCell ref="MWD54:MWD55"/>
    <mergeCell ref="MWE54:MWE55"/>
    <mergeCell ref="MWF54:MWF55"/>
    <mergeCell ref="MWG54:MWG55"/>
    <mergeCell ref="MWH54:MWH55"/>
    <mergeCell ref="MVW54:MVW55"/>
    <mergeCell ref="MVX54:MVX55"/>
    <mergeCell ref="MVY54:MVY55"/>
    <mergeCell ref="MVZ54:MVZ55"/>
    <mergeCell ref="MWA54:MWA55"/>
    <mergeCell ref="MWB54:MWB55"/>
    <mergeCell ref="MVQ54:MVQ55"/>
    <mergeCell ref="MVR54:MVR55"/>
    <mergeCell ref="MVS54:MVS55"/>
    <mergeCell ref="MVT54:MVT55"/>
    <mergeCell ref="MVU54:MVU55"/>
    <mergeCell ref="MVV54:MVV55"/>
    <mergeCell ref="MVK54:MVK55"/>
    <mergeCell ref="MVL54:MVL55"/>
    <mergeCell ref="MVM54:MVM55"/>
    <mergeCell ref="MVN54:MVN55"/>
    <mergeCell ref="MVO54:MVO55"/>
    <mergeCell ref="MVP54:MVP55"/>
    <mergeCell ref="MVE54:MVE55"/>
    <mergeCell ref="MVF54:MVF55"/>
    <mergeCell ref="MVG54:MVG55"/>
    <mergeCell ref="MVH54:MVH55"/>
    <mergeCell ref="MVI54:MVI55"/>
    <mergeCell ref="MVJ54:MVJ55"/>
    <mergeCell ref="MUY54:MUY55"/>
    <mergeCell ref="MUZ54:MUZ55"/>
    <mergeCell ref="MVA54:MVA55"/>
    <mergeCell ref="MVB54:MVB55"/>
    <mergeCell ref="MVC54:MVC55"/>
    <mergeCell ref="MVD54:MVD55"/>
    <mergeCell ref="MUS54:MUS55"/>
    <mergeCell ref="MUT54:MUT55"/>
    <mergeCell ref="MUU54:MUU55"/>
    <mergeCell ref="MUV54:MUV55"/>
    <mergeCell ref="MUW54:MUW55"/>
    <mergeCell ref="MUX54:MUX55"/>
    <mergeCell ref="MUM54:MUM55"/>
    <mergeCell ref="MUN54:MUN55"/>
    <mergeCell ref="MUO54:MUO55"/>
    <mergeCell ref="MUP54:MUP55"/>
    <mergeCell ref="MUQ54:MUQ55"/>
    <mergeCell ref="MUR54:MUR55"/>
    <mergeCell ref="MUG54:MUG55"/>
    <mergeCell ref="MUH54:MUH55"/>
    <mergeCell ref="MUI54:MUI55"/>
    <mergeCell ref="MUJ54:MUJ55"/>
    <mergeCell ref="MUK54:MUK55"/>
    <mergeCell ref="MUL54:MUL55"/>
    <mergeCell ref="MUA54:MUA55"/>
    <mergeCell ref="MUB54:MUB55"/>
    <mergeCell ref="MUC54:MUC55"/>
    <mergeCell ref="MUD54:MUD55"/>
    <mergeCell ref="MUE54:MUE55"/>
    <mergeCell ref="MUF54:MUF55"/>
    <mergeCell ref="MTU54:MTU55"/>
    <mergeCell ref="MTV54:MTV55"/>
    <mergeCell ref="MTW54:MTW55"/>
    <mergeCell ref="MTX54:MTX55"/>
    <mergeCell ref="MTY54:MTY55"/>
    <mergeCell ref="MTZ54:MTZ55"/>
    <mergeCell ref="MTO54:MTO55"/>
    <mergeCell ref="MTP54:MTP55"/>
    <mergeCell ref="MTQ54:MTQ55"/>
    <mergeCell ref="MTR54:MTR55"/>
    <mergeCell ref="MTS54:MTS55"/>
    <mergeCell ref="MTT54:MTT55"/>
    <mergeCell ref="MTI54:MTI55"/>
    <mergeCell ref="MTJ54:MTJ55"/>
    <mergeCell ref="MTK54:MTK55"/>
    <mergeCell ref="MTL54:MTL55"/>
    <mergeCell ref="MTM54:MTM55"/>
    <mergeCell ref="MTN54:MTN55"/>
    <mergeCell ref="MTC54:MTC55"/>
    <mergeCell ref="MTD54:MTD55"/>
    <mergeCell ref="MTE54:MTE55"/>
    <mergeCell ref="MTF54:MTF55"/>
    <mergeCell ref="MTG54:MTG55"/>
    <mergeCell ref="MTH54:MTH55"/>
    <mergeCell ref="MSW54:MSW55"/>
    <mergeCell ref="MSX54:MSX55"/>
    <mergeCell ref="MSY54:MSY55"/>
    <mergeCell ref="MSZ54:MSZ55"/>
    <mergeCell ref="MTA54:MTA55"/>
    <mergeCell ref="MTB54:MTB55"/>
    <mergeCell ref="MSQ54:MSQ55"/>
    <mergeCell ref="MSR54:MSR55"/>
    <mergeCell ref="MSS54:MSS55"/>
    <mergeCell ref="MST54:MST55"/>
    <mergeCell ref="MSU54:MSU55"/>
    <mergeCell ref="MSV54:MSV55"/>
    <mergeCell ref="MSK54:MSK55"/>
    <mergeCell ref="MSL54:MSL55"/>
    <mergeCell ref="MSM54:MSM55"/>
    <mergeCell ref="MSN54:MSN55"/>
    <mergeCell ref="MSO54:MSO55"/>
    <mergeCell ref="MSP54:MSP55"/>
    <mergeCell ref="MSE54:MSE55"/>
    <mergeCell ref="MSF54:MSF55"/>
    <mergeCell ref="MSG54:MSG55"/>
    <mergeCell ref="MSH54:MSH55"/>
    <mergeCell ref="MSI54:MSI55"/>
    <mergeCell ref="MSJ54:MSJ55"/>
    <mergeCell ref="MRY54:MRY55"/>
    <mergeCell ref="MRZ54:MRZ55"/>
    <mergeCell ref="MSA54:MSA55"/>
    <mergeCell ref="MSB54:MSB55"/>
    <mergeCell ref="MSC54:MSC55"/>
    <mergeCell ref="MSD54:MSD55"/>
    <mergeCell ref="MRS54:MRS55"/>
    <mergeCell ref="MRT54:MRT55"/>
    <mergeCell ref="MRU54:MRU55"/>
    <mergeCell ref="MRV54:MRV55"/>
    <mergeCell ref="MRW54:MRW55"/>
    <mergeCell ref="MRX54:MRX55"/>
    <mergeCell ref="MRM54:MRM55"/>
    <mergeCell ref="MRN54:MRN55"/>
    <mergeCell ref="MRO54:MRO55"/>
    <mergeCell ref="MRP54:MRP55"/>
    <mergeCell ref="MRQ54:MRQ55"/>
    <mergeCell ref="MRR54:MRR55"/>
    <mergeCell ref="MRG54:MRG55"/>
    <mergeCell ref="MRH54:MRH55"/>
    <mergeCell ref="MRI54:MRI55"/>
    <mergeCell ref="MRJ54:MRJ55"/>
    <mergeCell ref="MRK54:MRK55"/>
    <mergeCell ref="MRL54:MRL55"/>
    <mergeCell ref="MRA54:MRA55"/>
    <mergeCell ref="MRB54:MRB55"/>
    <mergeCell ref="MRC54:MRC55"/>
    <mergeCell ref="MRD54:MRD55"/>
    <mergeCell ref="MRE54:MRE55"/>
    <mergeCell ref="MRF54:MRF55"/>
    <mergeCell ref="MQU54:MQU55"/>
    <mergeCell ref="MQV54:MQV55"/>
    <mergeCell ref="MQW54:MQW55"/>
    <mergeCell ref="MQX54:MQX55"/>
    <mergeCell ref="MQY54:MQY55"/>
    <mergeCell ref="MQZ54:MQZ55"/>
    <mergeCell ref="MQO54:MQO55"/>
    <mergeCell ref="MQP54:MQP55"/>
    <mergeCell ref="MQQ54:MQQ55"/>
    <mergeCell ref="MQR54:MQR55"/>
    <mergeCell ref="MQS54:MQS55"/>
    <mergeCell ref="MQT54:MQT55"/>
    <mergeCell ref="MQI54:MQI55"/>
    <mergeCell ref="MQJ54:MQJ55"/>
    <mergeCell ref="MQK54:MQK55"/>
    <mergeCell ref="MQL54:MQL55"/>
    <mergeCell ref="MQM54:MQM55"/>
    <mergeCell ref="MQN54:MQN55"/>
    <mergeCell ref="MQC54:MQC55"/>
    <mergeCell ref="MQD54:MQD55"/>
    <mergeCell ref="MQE54:MQE55"/>
    <mergeCell ref="MQF54:MQF55"/>
    <mergeCell ref="MQG54:MQG55"/>
    <mergeCell ref="MQH54:MQH55"/>
    <mergeCell ref="MPW54:MPW55"/>
    <mergeCell ref="MPX54:MPX55"/>
    <mergeCell ref="MPY54:MPY55"/>
    <mergeCell ref="MPZ54:MPZ55"/>
    <mergeCell ref="MQA54:MQA55"/>
    <mergeCell ref="MQB54:MQB55"/>
    <mergeCell ref="MPQ54:MPQ55"/>
    <mergeCell ref="MPR54:MPR55"/>
    <mergeCell ref="MPS54:MPS55"/>
    <mergeCell ref="MPT54:MPT55"/>
    <mergeCell ref="MPU54:MPU55"/>
    <mergeCell ref="MPV54:MPV55"/>
    <mergeCell ref="MPK54:MPK55"/>
    <mergeCell ref="MPL54:MPL55"/>
    <mergeCell ref="MPM54:MPM55"/>
    <mergeCell ref="MPN54:MPN55"/>
    <mergeCell ref="MPO54:MPO55"/>
    <mergeCell ref="MPP54:MPP55"/>
    <mergeCell ref="MPE54:MPE55"/>
    <mergeCell ref="MPF54:MPF55"/>
    <mergeCell ref="MPG54:MPG55"/>
    <mergeCell ref="MPH54:MPH55"/>
    <mergeCell ref="MPI54:MPI55"/>
    <mergeCell ref="MPJ54:MPJ55"/>
    <mergeCell ref="MOY54:MOY55"/>
    <mergeCell ref="MOZ54:MOZ55"/>
    <mergeCell ref="MPA54:MPA55"/>
    <mergeCell ref="MPB54:MPB55"/>
    <mergeCell ref="MPC54:MPC55"/>
    <mergeCell ref="MPD54:MPD55"/>
    <mergeCell ref="MOS54:MOS55"/>
    <mergeCell ref="MOT54:MOT55"/>
    <mergeCell ref="MOU54:MOU55"/>
    <mergeCell ref="MOV54:MOV55"/>
    <mergeCell ref="MOW54:MOW55"/>
    <mergeCell ref="MOX54:MOX55"/>
    <mergeCell ref="MOM54:MOM55"/>
    <mergeCell ref="MON54:MON55"/>
    <mergeCell ref="MOO54:MOO55"/>
    <mergeCell ref="MOP54:MOP55"/>
    <mergeCell ref="MOQ54:MOQ55"/>
    <mergeCell ref="MOR54:MOR55"/>
    <mergeCell ref="MOG54:MOG55"/>
    <mergeCell ref="MOH54:MOH55"/>
    <mergeCell ref="MOI54:MOI55"/>
    <mergeCell ref="MOJ54:MOJ55"/>
    <mergeCell ref="MOK54:MOK55"/>
    <mergeCell ref="MOL54:MOL55"/>
    <mergeCell ref="MOA54:MOA55"/>
    <mergeCell ref="MOB54:MOB55"/>
    <mergeCell ref="MOC54:MOC55"/>
    <mergeCell ref="MOD54:MOD55"/>
    <mergeCell ref="MOE54:MOE55"/>
    <mergeCell ref="MOF54:MOF55"/>
    <mergeCell ref="MNU54:MNU55"/>
    <mergeCell ref="MNV54:MNV55"/>
    <mergeCell ref="MNW54:MNW55"/>
    <mergeCell ref="MNX54:MNX55"/>
    <mergeCell ref="MNY54:MNY55"/>
    <mergeCell ref="MNZ54:MNZ55"/>
    <mergeCell ref="MNO54:MNO55"/>
    <mergeCell ref="MNP54:MNP55"/>
    <mergeCell ref="MNQ54:MNQ55"/>
    <mergeCell ref="MNR54:MNR55"/>
    <mergeCell ref="MNS54:MNS55"/>
    <mergeCell ref="MNT54:MNT55"/>
    <mergeCell ref="MNI54:MNI55"/>
    <mergeCell ref="MNJ54:MNJ55"/>
    <mergeCell ref="MNK54:MNK55"/>
    <mergeCell ref="MNL54:MNL55"/>
    <mergeCell ref="MNM54:MNM55"/>
    <mergeCell ref="MNN54:MNN55"/>
    <mergeCell ref="MNC54:MNC55"/>
    <mergeCell ref="MND54:MND55"/>
    <mergeCell ref="MNE54:MNE55"/>
    <mergeCell ref="MNF54:MNF55"/>
    <mergeCell ref="MNG54:MNG55"/>
    <mergeCell ref="MNH54:MNH55"/>
    <mergeCell ref="MMW54:MMW55"/>
    <mergeCell ref="MMX54:MMX55"/>
    <mergeCell ref="MMY54:MMY55"/>
    <mergeCell ref="MMZ54:MMZ55"/>
    <mergeCell ref="MNA54:MNA55"/>
    <mergeCell ref="MNB54:MNB55"/>
    <mergeCell ref="MMQ54:MMQ55"/>
    <mergeCell ref="MMR54:MMR55"/>
    <mergeCell ref="MMS54:MMS55"/>
    <mergeCell ref="MMT54:MMT55"/>
    <mergeCell ref="MMU54:MMU55"/>
    <mergeCell ref="MMV54:MMV55"/>
    <mergeCell ref="MMK54:MMK55"/>
    <mergeCell ref="MML54:MML55"/>
    <mergeCell ref="MMM54:MMM55"/>
    <mergeCell ref="MMN54:MMN55"/>
    <mergeCell ref="MMO54:MMO55"/>
    <mergeCell ref="MMP54:MMP55"/>
    <mergeCell ref="MME54:MME55"/>
    <mergeCell ref="MMF54:MMF55"/>
    <mergeCell ref="MMG54:MMG55"/>
    <mergeCell ref="MMH54:MMH55"/>
    <mergeCell ref="MMI54:MMI55"/>
    <mergeCell ref="MMJ54:MMJ55"/>
    <mergeCell ref="MLY54:MLY55"/>
    <mergeCell ref="MLZ54:MLZ55"/>
    <mergeCell ref="MMA54:MMA55"/>
    <mergeCell ref="MMB54:MMB55"/>
    <mergeCell ref="MMC54:MMC55"/>
    <mergeCell ref="MMD54:MMD55"/>
    <mergeCell ref="MLS54:MLS55"/>
    <mergeCell ref="MLT54:MLT55"/>
    <mergeCell ref="MLU54:MLU55"/>
    <mergeCell ref="MLV54:MLV55"/>
    <mergeCell ref="MLW54:MLW55"/>
    <mergeCell ref="MLX54:MLX55"/>
    <mergeCell ref="MLM54:MLM55"/>
    <mergeCell ref="MLN54:MLN55"/>
    <mergeCell ref="MLO54:MLO55"/>
    <mergeCell ref="MLP54:MLP55"/>
    <mergeCell ref="MLQ54:MLQ55"/>
    <mergeCell ref="MLR54:MLR55"/>
    <mergeCell ref="MLG54:MLG55"/>
    <mergeCell ref="MLH54:MLH55"/>
    <mergeCell ref="MLI54:MLI55"/>
    <mergeCell ref="MLJ54:MLJ55"/>
    <mergeCell ref="MLK54:MLK55"/>
    <mergeCell ref="MLL54:MLL55"/>
    <mergeCell ref="MLA54:MLA55"/>
    <mergeCell ref="MLB54:MLB55"/>
    <mergeCell ref="MLC54:MLC55"/>
    <mergeCell ref="MLD54:MLD55"/>
    <mergeCell ref="MLE54:MLE55"/>
    <mergeCell ref="MLF54:MLF55"/>
    <mergeCell ref="MKU54:MKU55"/>
    <mergeCell ref="MKV54:MKV55"/>
    <mergeCell ref="MKW54:MKW55"/>
    <mergeCell ref="MKX54:MKX55"/>
    <mergeCell ref="MKY54:MKY55"/>
    <mergeCell ref="MKZ54:MKZ55"/>
    <mergeCell ref="MKO54:MKO55"/>
    <mergeCell ref="MKP54:MKP55"/>
    <mergeCell ref="MKQ54:MKQ55"/>
    <mergeCell ref="MKR54:MKR55"/>
    <mergeCell ref="MKS54:MKS55"/>
    <mergeCell ref="MKT54:MKT55"/>
    <mergeCell ref="MKI54:MKI55"/>
    <mergeCell ref="MKJ54:MKJ55"/>
    <mergeCell ref="MKK54:MKK55"/>
    <mergeCell ref="MKL54:MKL55"/>
    <mergeCell ref="MKM54:MKM55"/>
    <mergeCell ref="MKN54:MKN55"/>
    <mergeCell ref="MKC54:MKC55"/>
    <mergeCell ref="MKD54:MKD55"/>
    <mergeCell ref="MKE54:MKE55"/>
    <mergeCell ref="MKF54:MKF55"/>
    <mergeCell ref="MKG54:MKG55"/>
    <mergeCell ref="MKH54:MKH55"/>
    <mergeCell ref="MJW54:MJW55"/>
    <mergeCell ref="MJX54:MJX55"/>
    <mergeCell ref="MJY54:MJY55"/>
    <mergeCell ref="MJZ54:MJZ55"/>
    <mergeCell ref="MKA54:MKA55"/>
    <mergeCell ref="MKB54:MKB55"/>
    <mergeCell ref="MJQ54:MJQ55"/>
    <mergeCell ref="MJR54:MJR55"/>
    <mergeCell ref="MJS54:MJS55"/>
    <mergeCell ref="MJT54:MJT55"/>
    <mergeCell ref="MJU54:MJU55"/>
    <mergeCell ref="MJV54:MJV55"/>
    <mergeCell ref="MJK54:MJK55"/>
    <mergeCell ref="MJL54:MJL55"/>
    <mergeCell ref="MJM54:MJM55"/>
    <mergeCell ref="MJN54:MJN55"/>
    <mergeCell ref="MJO54:MJO55"/>
    <mergeCell ref="MJP54:MJP55"/>
    <mergeCell ref="MJE54:MJE55"/>
    <mergeCell ref="MJF54:MJF55"/>
    <mergeCell ref="MJG54:MJG55"/>
    <mergeCell ref="MJH54:MJH55"/>
    <mergeCell ref="MJI54:MJI55"/>
    <mergeCell ref="MJJ54:MJJ55"/>
    <mergeCell ref="MIY54:MIY55"/>
    <mergeCell ref="MIZ54:MIZ55"/>
    <mergeCell ref="MJA54:MJA55"/>
    <mergeCell ref="MJB54:MJB55"/>
    <mergeCell ref="MJC54:MJC55"/>
    <mergeCell ref="MJD54:MJD55"/>
    <mergeCell ref="MIS54:MIS55"/>
    <mergeCell ref="MIT54:MIT55"/>
    <mergeCell ref="MIU54:MIU55"/>
    <mergeCell ref="MIV54:MIV55"/>
    <mergeCell ref="MIW54:MIW55"/>
    <mergeCell ref="MIX54:MIX55"/>
    <mergeCell ref="MIM54:MIM55"/>
    <mergeCell ref="MIN54:MIN55"/>
    <mergeCell ref="MIO54:MIO55"/>
    <mergeCell ref="MIP54:MIP55"/>
    <mergeCell ref="MIQ54:MIQ55"/>
    <mergeCell ref="MIR54:MIR55"/>
    <mergeCell ref="MIG54:MIG55"/>
    <mergeCell ref="MIH54:MIH55"/>
    <mergeCell ref="MII54:MII55"/>
    <mergeCell ref="MIJ54:MIJ55"/>
    <mergeCell ref="MIK54:MIK55"/>
    <mergeCell ref="MIL54:MIL55"/>
    <mergeCell ref="MIA54:MIA55"/>
    <mergeCell ref="MIB54:MIB55"/>
    <mergeCell ref="MIC54:MIC55"/>
    <mergeCell ref="MID54:MID55"/>
    <mergeCell ref="MIE54:MIE55"/>
    <mergeCell ref="MIF54:MIF55"/>
    <mergeCell ref="MHU54:MHU55"/>
    <mergeCell ref="MHV54:MHV55"/>
    <mergeCell ref="MHW54:MHW55"/>
    <mergeCell ref="MHX54:MHX55"/>
    <mergeCell ref="MHY54:MHY55"/>
    <mergeCell ref="MHZ54:MHZ55"/>
    <mergeCell ref="MHO54:MHO55"/>
    <mergeCell ref="MHP54:MHP55"/>
    <mergeCell ref="MHQ54:MHQ55"/>
    <mergeCell ref="MHR54:MHR55"/>
    <mergeCell ref="MHS54:MHS55"/>
    <mergeCell ref="MHT54:MHT55"/>
    <mergeCell ref="MHI54:MHI55"/>
    <mergeCell ref="MHJ54:MHJ55"/>
    <mergeCell ref="MHK54:MHK55"/>
    <mergeCell ref="MHL54:MHL55"/>
    <mergeCell ref="MHM54:MHM55"/>
    <mergeCell ref="MHN54:MHN55"/>
    <mergeCell ref="MHC54:MHC55"/>
    <mergeCell ref="MHD54:MHD55"/>
    <mergeCell ref="MHE54:MHE55"/>
    <mergeCell ref="MHF54:MHF55"/>
    <mergeCell ref="MHG54:MHG55"/>
    <mergeCell ref="MHH54:MHH55"/>
    <mergeCell ref="MGW54:MGW55"/>
    <mergeCell ref="MGX54:MGX55"/>
    <mergeCell ref="MGY54:MGY55"/>
    <mergeCell ref="MGZ54:MGZ55"/>
    <mergeCell ref="MHA54:MHA55"/>
    <mergeCell ref="MHB54:MHB55"/>
    <mergeCell ref="MGQ54:MGQ55"/>
    <mergeCell ref="MGR54:MGR55"/>
    <mergeCell ref="MGS54:MGS55"/>
    <mergeCell ref="MGT54:MGT55"/>
    <mergeCell ref="MGU54:MGU55"/>
    <mergeCell ref="MGV54:MGV55"/>
    <mergeCell ref="MGK54:MGK55"/>
    <mergeCell ref="MGL54:MGL55"/>
    <mergeCell ref="MGM54:MGM55"/>
    <mergeCell ref="MGN54:MGN55"/>
    <mergeCell ref="MGO54:MGO55"/>
    <mergeCell ref="MGP54:MGP55"/>
    <mergeCell ref="MGE54:MGE55"/>
    <mergeCell ref="MGF54:MGF55"/>
    <mergeCell ref="MGG54:MGG55"/>
    <mergeCell ref="MGH54:MGH55"/>
    <mergeCell ref="MGI54:MGI55"/>
    <mergeCell ref="MGJ54:MGJ55"/>
    <mergeCell ref="MFY54:MFY55"/>
    <mergeCell ref="MFZ54:MFZ55"/>
    <mergeCell ref="MGA54:MGA55"/>
    <mergeCell ref="MGB54:MGB55"/>
    <mergeCell ref="MGC54:MGC55"/>
    <mergeCell ref="MGD54:MGD55"/>
    <mergeCell ref="MFS54:MFS55"/>
    <mergeCell ref="MFT54:MFT55"/>
    <mergeCell ref="MFU54:MFU55"/>
    <mergeCell ref="MFV54:MFV55"/>
    <mergeCell ref="MFW54:MFW55"/>
    <mergeCell ref="MFX54:MFX55"/>
    <mergeCell ref="MFM54:MFM55"/>
    <mergeCell ref="MFN54:MFN55"/>
    <mergeCell ref="MFO54:MFO55"/>
    <mergeCell ref="MFP54:MFP55"/>
    <mergeCell ref="MFQ54:MFQ55"/>
    <mergeCell ref="MFR54:MFR55"/>
    <mergeCell ref="MFG54:MFG55"/>
    <mergeCell ref="MFH54:MFH55"/>
    <mergeCell ref="MFI54:MFI55"/>
    <mergeCell ref="MFJ54:MFJ55"/>
    <mergeCell ref="MFK54:MFK55"/>
    <mergeCell ref="MFL54:MFL55"/>
    <mergeCell ref="MFA54:MFA55"/>
    <mergeCell ref="MFB54:MFB55"/>
    <mergeCell ref="MFC54:MFC55"/>
    <mergeCell ref="MFD54:MFD55"/>
    <mergeCell ref="MFE54:MFE55"/>
    <mergeCell ref="MFF54:MFF55"/>
    <mergeCell ref="MEU54:MEU55"/>
    <mergeCell ref="MEV54:MEV55"/>
    <mergeCell ref="MEW54:MEW55"/>
    <mergeCell ref="MEX54:MEX55"/>
    <mergeCell ref="MEY54:MEY55"/>
    <mergeCell ref="MEZ54:MEZ55"/>
    <mergeCell ref="MEO54:MEO55"/>
    <mergeCell ref="MEP54:MEP55"/>
    <mergeCell ref="MEQ54:MEQ55"/>
    <mergeCell ref="MER54:MER55"/>
    <mergeCell ref="MES54:MES55"/>
    <mergeCell ref="MET54:MET55"/>
    <mergeCell ref="MEI54:MEI55"/>
    <mergeCell ref="MEJ54:MEJ55"/>
    <mergeCell ref="MEK54:MEK55"/>
    <mergeCell ref="MEL54:MEL55"/>
    <mergeCell ref="MEM54:MEM55"/>
    <mergeCell ref="MEN54:MEN55"/>
    <mergeCell ref="MEC54:MEC55"/>
    <mergeCell ref="MED54:MED55"/>
    <mergeCell ref="MEE54:MEE55"/>
    <mergeCell ref="MEF54:MEF55"/>
    <mergeCell ref="MEG54:MEG55"/>
    <mergeCell ref="MEH54:MEH55"/>
    <mergeCell ref="MDW54:MDW55"/>
    <mergeCell ref="MDX54:MDX55"/>
    <mergeCell ref="MDY54:MDY55"/>
    <mergeCell ref="MDZ54:MDZ55"/>
    <mergeCell ref="MEA54:MEA55"/>
    <mergeCell ref="MEB54:MEB55"/>
    <mergeCell ref="MDQ54:MDQ55"/>
    <mergeCell ref="MDR54:MDR55"/>
    <mergeCell ref="MDS54:MDS55"/>
    <mergeCell ref="MDT54:MDT55"/>
    <mergeCell ref="MDU54:MDU55"/>
    <mergeCell ref="MDV54:MDV55"/>
    <mergeCell ref="MDK54:MDK55"/>
    <mergeCell ref="MDL54:MDL55"/>
    <mergeCell ref="MDM54:MDM55"/>
    <mergeCell ref="MDN54:MDN55"/>
    <mergeCell ref="MDO54:MDO55"/>
    <mergeCell ref="MDP54:MDP55"/>
    <mergeCell ref="MDE54:MDE55"/>
    <mergeCell ref="MDF54:MDF55"/>
    <mergeCell ref="MDG54:MDG55"/>
    <mergeCell ref="MDH54:MDH55"/>
    <mergeCell ref="MDI54:MDI55"/>
    <mergeCell ref="MDJ54:MDJ55"/>
    <mergeCell ref="MCY54:MCY55"/>
    <mergeCell ref="MCZ54:MCZ55"/>
    <mergeCell ref="MDA54:MDA55"/>
    <mergeCell ref="MDB54:MDB55"/>
    <mergeCell ref="MDC54:MDC55"/>
    <mergeCell ref="MDD54:MDD55"/>
    <mergeCell ref="MCS54:MCS55"/>
    <mergeCell ref="MCT54:MCT55"/>
    <mergeCell ref="MCU54:MCU55"/>
    <mergeCell ref="MCV54:MCV55"/>
    <mergeCell ref="MCW54:MCW55"/>
    <mergeCell ref="MCX54:MCX55"/>
    <mergeCell ref="MCM54:MCM55"/>
    <mergeCell ref="MCN54:MCN55"/>
    <mergeCell ref="MCO54:MCO55"/>
    <mergeCell ref="MCP54:MCP55"/>
    <mergeCell ref="MCQ54:MCQ55"/>
    <mergeCell ref="MCR54:MCR55"/>
    <mergeCell ref="MCG54:MCG55"/>
    <mergeCell ref="MCH54:MCH55"/>
    <mergeCell ref="MCI54:MCI55"/>
    <mergeCell ref="MCJ54:MCJ55"/>
    <mergeCell ref="MCK54:MCK55"/>
    <mergeCell ref="MCL54:MCL55"/>
    <mergeCell ref="MCA54:MCA55"/>
    <mergeCell ref="MCB54:MCB55"/>
    <mergeCell ref="MCC54:MCC55"/>
    <mergeCell ref="MCD54:MCD55"/>
    <mergeCell ref="MCE54:MCE55"/>
    <mergeCell ref="MCF54:MCF55"/>
    <mergeCell ref="MBU54:MBU55"/>
    <mergeCell ref="MBV54:MBV55"/>
    <mergeCell ref="MBW54:MBW55"/>
    <mergeCell ref="MBX54:MBX55"/>
    <mergeCell ref="MBY54:MBY55"/>
    <mergeCell ref="MBZ54:MBZ55"/>
    <mergeCell ref="MBO54:MBO55"/>
    <mergeCell ref="MBP54:MBP55"/>
    <mergeCell ref="MBQ54:MBQ55"/>
    <mergeCell ref="MBR54:MBR55"/>
    <mergeCell ref="MBS54:MBS55"/>
    <mergeCell ref="MBT54:MBT55"/>
    <mergeCell ref="MBI54:MBI55"/>
    <mergeCell ref="MBJ54:MBJ55"/>
    <mergeCell ref="MBK54:MBK55"/>
    <mergeCell ref="MBL54:MBL55"/>
    <mergeCell ref="MBM54:MBM55"/>
    <mergeCell ref="MBN54:MBN55"/>
    <mergeCell ref="MBC54:MBC55"/>
    <mergeCell ref="MBD54:MBD55"/>
    <mergeCell ref="MBE54:MBE55"/>
    <mergeCell ref="MBF54:MBF55"/>
    <mergeCell ref="MBG54:MBG55"/>
    <mergeCell ref="MBH54:MBH55"/>
    <mergeCell ref="MAW54:MAW55"/>
    <mergeCell ref="MAX54:MAX55"/>
    <mergeCell ref="MAY54:MAY55"/>
    <mergeCell ref="MAZ54:MAZ55"/>
    <mergeCell ref="MBA54:MBA55"/>
    <mergeCell ref="MBB54:MBB55"/>
    <mergeCell ref="MAQ54:MAQ55"/>
    <mergeCell ref="MAR54:MAR55"/>
    <mergeCell ref="MAS54:MAS55"/>
    <mergeCell ref="MAT54:MAT55"/>
    <mergeCell ref="MAU54:MAU55"/>
    <mergeCell ref="MAV54:MAV55"/>
    <mergeCell ref="MAK54:MAK55"/>
    <mergeCell ref="MAL54:MAL55"/>
    <mergeCell ref="MAM54:MAM55"/>
    <mergeCell ref="MAN54:MAN55"/>
    <mergeCell ref="MAO54:MAO55"/>
    <mergeCell ref="MAP54:MAP55"/>
    <mergeCell ref="MAE54:MAE55"/>
    <mergeCell ref="MAF54:MAF55"/>
    <mergeCell ref="MAG54:MAG55"/>
    <mergeCell ref="MAH54:MAH55"/>
    <mergeCell ref="MAI54:MAI55"/>
    <mergeCell ref="MAJ54:MAJ55"/>
    <mergeCell ref="LZY54:LZY55"/>
    <mergeCell ref="LZZ54:LZZ55"/>
    <mergeCell ref="MAA54:MAA55"/>
    <mergeCell ref="MAB54:MAB55"/>
    <mergeCell ref="MAC54:MAC55"/>
    <mergeCell ref="MAD54:MAD55"/>
    <mergeCell ref="LZS54:LZS55"/>
    <mergeCell ref="LZT54:LZT55"/>
    <mergeCell ref="LZU54:LZU55"/>
    <mergeCell ref="LZV54:LZV55"/>
    <mergeCell ref="LZW54:LZW55"/>
    <mergeCell ref="LZX54:LZX55"/>
    <mergeCell ref="LZM54:LZM55"/>
    <mergeCell ref="LZN54:LZN55"/>
    <mergeCell ref="LZO54:LZO55"/>
    <mergeCell ref="LZP54:LZP55"/>
    <mergeCell ref="LZQ54:LZQ55"/>
    <mergeCell ref="LZR54:LZR55"/>
    <mergeCell ref="LZG54:LZG55"/>
    <mergeCell ref="LZH54:LZH55"/>
    <mergeCell ref="LZI54:LZI55"/>
    <mergeCell ref="LZJ54:LZJ55"/>
    <mergeCell ref="LZK54:LZK55"/>
    <mergeCell ref="LZL54:LZL55"/>
    <mergeCell ref="LZA54:LZA55"/>
    <mergeCell ref="LZB54:LZB55"/>
    <mergeCell ref="LZC54:LZC55"/>
    <mergeCell ref="LZD54:LZD55"/>
    <mergeCell ref="LZE54:LZE55"/>
    <mergeCell ref="LZF54:LZF55"/>
    <mergeCell ref="LYU54:LYU55"/>
    <mergeCell ref="LYV54:LYV55"/>
    <mergeCell ref="LYW54:LYW55"/>
    <mergeCell ref="LYX54:LYX55"/>
    <mergeCell ref="LYY54:LYY55"/>
    <mergeCell ref="LYZ54:LYZ55"/>
    <mergeCell ref="LYO54:LYO55"/>
    <mergeCell ref="LYP54:LYP55"/>
    <mergeCell ref="LYQ54:LYQ55"/>
    <mergeCell ref="LYR54:LYR55"/>
    <mergeCell ref="LYS54:LYS55"/>
    <mergeCell ref="LYT54:LYT55"/>
    <mergeCell ref="LYI54:LYI55"/>
    <mergeCell ref="LYJ54:LYJ55"/>
    <mergeCell ref="LYK54:LYK55"/>
    <mergeCell ref="LYL54:LYL55"/>
    <mergeCell ref="LYM54:LYM55"/>
    <mergeCell ref="LYN54:LYN55"/>
    <mergeCell ref="LYC54:LYC55"/>
    <mergeCell ref="LYD54:LYD55"/>
    <mergeCell ref="LYE54:LYE55"/>
    <mergeCell ref="LYF54:LYF55"/>
    <mergeCell ref="LYG54:LYG55"/>
    <mergeCell ref="LYH54:LYH55"/>
    <mergeCell ref="LXW54:LXW55"/>
    <mergeCell ref="LXX54:LXX55"/>
    <mergeCell ref="LXY54:LXY55"/>
    <mergeCell ref="LXZ54:LXZ55"/>
    <mergeCell ref="LYA54:LYA55"/>
    <mergeCell ref="LYB54:LYB55"/>
    <mergeCell ref="LXQ54:LXQ55"/>
    <mergeCell ref="LXR54:LXR55"/>
    <mergeCell ref="LXS54:LXS55"/>
    <mergeCell ref="LXT54:LXT55"/>
    <mergeCell ref="LXU54:LXU55"/>
    <mergeCell ref="LXV54:LXV55"/>
    <mergeCell ref="LXK54:LXK55"/>
    <mergeCell ref="LXL54:LXL55"/>
    <mergeCell ref="LXM54:LXM55"/>
    <mergeCell ref="LXN54:LXN55"/>
    <mergeCell ref="LXO54:LXO55"/>
    <mergeCell ref="LXP54:LXP55"/>
    <mergeCell ref="LXE54:LXE55"/>
    <mergeCell ref="LXF54:LXF55"/>
    <mergeCell ref="LXG54:LXG55"/>
    <mergeCell ref="LXH54:LXH55"/>
    <mergeCell ref="LXI54:LXI55"/>
    <mergeCell ref="LXJ54:LXJ55"/>
    <mergeCell ref="LWY54:LWY55"/>
    <mergeCell ref="LWZ54:LWZ55"/>
    <mergeCell ref="LXA54:LXA55"/>
    <mergeCell ref="LXB54:LXB55"/>
    <mergeCell ref="LXC54:LXC55"/>
    <mergeCell ref="LXD54:LXD55"/>
    <mergeCell ref="LWS54:LWS55"/>
    <mergeCell ref="LWT54:LWT55"/>
    <mergeCell ref="LWU54:LWU55"/>
    <mergeCell ref="LWV54:LWV55"/>
    <mergeCell ref="LWW54:LWW55"/>
    <mergeCell ref="LWX54:LWX55"/>
    <mergeCell ref="LWM54:LWM55"/>
    <mergeCell ref="LWN54:LWN55"/>
    <mergeCell ref="LWO54:LWO55"/>
    <mergeCell ref="LWP54:LWP55"/>
    <mergeCell ref="LWQ54:LWQ55"/>
    <mergeCell ref="LWR54:LWR55"/>
    <mergeCell ref="LWG54:LWG55"/>
    <mergeCell ref="LWH54:LWH55"/>
    <mergeCell ref="LWI54:LWI55"/>
    <mergeCell ref="LWJ54:LWJ55"/>
    <mergeCell ref="LWK54:LWK55"/>
    <mergeCell ref="LWL54:LWL55"/>
    <mergeCell ref="LWA54:LWA55"/>
    <mergeCell ref="LWB54:LWB55"/>
    <mergeCell ref="LWC54:LWC55"/>
    <mergeCell ref="LWD54:LWD55"/>
    <mergeCell ref="LWE54:LWE55"/>
    <mergeCell ref="LWF54:LWF55"/>
    <mergeCell ref="LVU54:LVU55"/>
    <mergeCell ref="LVV54:LVV55"/>
    <mergeCell ref="LVW54:LVW55"/>
    <mergeCell ref="LVX54:LVX55"/>
    <mergeCell ref="LVY54:LVY55"/>
    <mergeCell ref="LVZ54:LVZ55"/>
    <mergeCell ref="LVO54:LVO55"/>
    <mergeCell ref="LVP54:LVP55"/>
    <mergeCell ref="LVQ54:LVQ55"/>
    <mergeCell ref="LVR54:LVR55"/>
    <mergeCell ref="LVS54:LVS55"/>
    <mergeCell ref="LVT54:LVT55"/>
    <mergeCell ref="LVI54:LVI55"/>
    <mergeCell ref="LVJ54:LVJ55"/>
    <mergeCell ref="LVK54:LVK55"/>
    <mergeCell ref="LVL54:LVL55"/>
    <mergeCell ref="LVM54:LVM55"/>
    <mergeCell ref="LVN54:LVN55"/>
    <mergeCell ref="LVC54:LVC55"/>
    <mergeCell ref="LVD54:LVD55"/>
    <mergeCell ref="LVE54:LVE55"/>
    <mergeCell ref="LVF54:LVF55"/>
    <mergeCell ref="LVG54:LVG55"/>
    <mergeCell ref="LVH54:LVH55"/>
    <mergeCell ref="LUW54:LUW55"/>
    <mergeCell ref="LUX54:LUX55"/>
    <mergeCell ref="LUY54:LUY55"/>
    <mergeCell ref="LUZ54:LUZ55"/>
    <mergeCell ref="LVA54:LVA55"/>
    <mergeCell ref="LVB54:LVB55"/>
    <mergeCell ref="LUQ54:LUQ55"/>
    <mergeCell ref="LUR54:LUR55"/>
    <mergeCell ref="LUS54:LUS55"/>
    <mergeCell ref="LUT54:LUT55"/>
    <mergeCell ref="LUU54:LUU55"/>
    <mergeCell ref="LUV54:LUV55"/>
    <mergeCell ref="LUK54:LUK55"/>
    <mergeCell ref="LUL54:LUL55"/>
    <mergeCell ref="LUM54:LUM55"/>
    <mergeCell ref="LUN54:LUN55"/>
    <mergeCell ref="LUO54:LUO55"/>
    <mergeCell ref="LUP54:LUP55"/>
    <mergeCell ref="LUE54:LUE55"/>
    <mergeCell ref="LUF54:LUF55"/>
    <mergeCell ref="LUG54:LUG55"/>
    <mergeCell ref="LUH54:LUH55"/>
    <mergeCell ref="LUI54:LUI55"/>
    <mergeCell ref="LUJ54:LUJ55"/>
    <mergeCell ref="LTY54:LTY55"/>
    <mergeCell ref="LTZ54:LTZ55"/>
    <mergeCell ref="LUA54:LUA55"/>
    <mergeCell ref="LUB54:LUB55"/>
    <mergeCell ref="LUC54:LUC55"/>
    <mergeCell ref="LUD54:LUD55"/>
    <mergeCell ref="LTS54:LTS55"/>
    <mergeCell ref="LTT54:LTT55"/>
    <mergeCell ref="LTU54:LTU55"/>
    <mergeCell ref="LTV54:LTV55"/>
    <mergeCell ref="LTW54:LTW55"/>
    <mergeCell ref="LTX54:LTX55"/>
    <mergeCell ref="LTM54:LTM55"/>
    <mergeCell ref="LTN54:LTN55"/>
    <mergeCell ref="LTO54:LTO55"/>
    <mergeCell ref="LTP54:LTP55"/>
    <mergeCell ref="LTQ54:LTQ55"/>
    <mergeCell ref="LTR54:LTR55"/>
    <mergeCell ref="LTG54:LTG55"/>
    <mergeCell ref="LTH54:LTH55"/>
    <mergeCell ref="LTI54:LTI55"/>
    <mergeCell ref="LTJ54:LTJ55"/>
    <mergeCell ref="LTK54:LTK55"/>
    <mergeCell ref="LTL54:LTL55"/>
    <mergeCell ref="LTA54:LTA55"/>
    <mergeCell ref="LTB54:LTB55"/>
    <mergeCell ref="LTC54:LTC55"/>
    <mergeCell ref="LTD54:LTD55"/>
    <mergeCell ref="LTE54:LTE55"/>
    <mergeCell ref="LTF54:LTF55"/>
    <mergeCell ref="LSU54:LSU55"/>
    <mergeCell ref="LSV54:LSV55"/>
    <mergeCell ref="LSW54:LSW55"/>
    <mergeCell ref="LSX54:LSX55"/>
    <mergeCell ref="LSY54:LSY55"/>
    <mergeCell ref="LSZ54:LSZ55"/>
    <mergeCell ref="LSO54:LSO55"/>
    <mergeCell ref="LSP54:LSP55"/>
    <mergeCell ref="LSQ54:LSQ55"/>
    <mergeCell ref="LSR54:LSR55"/>
    <mergeCell ref="LSS54:LSS55"/>
    <mergeCell ref="LST54:LST55"/>
    <mergeCell ref="LSI54:LSI55"/>
    <mergeCell ref="LSJ54:LSJ55"/>
    <mergeCell ref="LSK54:LSK55"/>
    <mergeCell ref="LSL54:LSL55"/>
    <mergeCell ref="LSM54:LSM55"/>
    <mergeCell ref="LSN54:LSN55"/>
    <mergeCell ref="LSC54:LSC55"/>
    <mergeCell ref="LSD54:LSD55"/>
    <mergeCell ref="LSE54:LSE55"/>
    <mergeCell ref="LSF54:LSF55"/>
    <mergeCell ref="LSG54:LSG55"/>
    <mergeCell ref="LSH54:LSH55"/>
    <mergeCell ref="LRW54:LRW55"/>
    <mergeCell ref="LRX54:LRX55"/>
    <mergeCell ref="LRY54:LRY55"/>
    <mergeCell ref="LRZ54:LRZ55"/>
    <mergeCell ref="LSA54:LSA55"/>
    <mergeCell ref="LSB54:LSB55"/>
    <mergeCell ref="LRQ54:LRQ55"/>
    <mergeCell ref="LRR54:LRR55"/>
    <mergeCell ref="LRS54:LRS55"/>
    <mergeCell ref="LRT54:LRT55"/>
    <mergeCell ref="LRU54:LRU55"/>
    <mergeCell ref="LRV54:LRV55"/>
    <mergeCell ref="LRK54:LRK55"/>
    <mergeCell ref="LRL54:LRL55"/>
    <mergeCell ref="LRM54:LRM55"/>
    <mergeCell ref="LRN54:LRN55"/>
    <mergeCell ref="LRO54:LRO55"/>
    <mergeCell ref="LRP54:LRP55"/>
    <mergeCell ref="LRE54:LRE55"/>
    <mergeCell ref="LRF54:LRF55"/>
    <mergeCell ref="LRG54:LRG55"/>
    <mergeCell ref="LRH54:LRH55"/>
    <mergeCell ref="LRI54:LRI55"/>
    <mergeCell ref="LRJ54:LRJ55"/>
    <mergeCell ref="LQY54:LQY55"/>
    <mergeCell ref="LQZ54:LQZ55"/>
    <mergeCell ref="LRA54:LRA55"/>
    <mergeCell ref="LRB54:LRB55"/>
    <mergeCell ref="LRC54:LRC55"/>
    <mergeCell ref="LRD54:LRD55"/>
    <mergeCell ref="LQS54:LQS55"/>
    <mergeCell ref="LQT54:LQT55"/>
    <mergeCell ref="LQU54:LQU55"/>
    <mergeCell ref="LQV54:LQV55"/>
    <mergeCell ref="LQW54:LQW55"/>
    <mergeCell ref="LQX54:LQX55"/>
    <mergeCell ref="LQM54:LQM55"/>
    <mergeCell ref="LQN54:LQN55"/>
    <mergeCell ref="LQO54:LQO55"/>
    <mergeCell ref="LQP54:LQP55"/>
    <mergeCell ref="LQQ54:LQQ55"/>
    <mergeCell ref="LQR54:LQR55"/>
    <mergeCell ref="LQG54:LQG55"/>
    <mergeCell ref="LQH54:LQH55"/>
    <mergeCell ref="LQI54:LQI55"/>
    <mergeCell ref="LQJ54:LQJ55"/>
    <mergeCell ref="LQK54:LQK55"/>
    <mergeCell ref="LQL54:LQL55"/>
    <mergeCell ref="LQA54:LQA55"/>
    <mergeCell ref="LQB54:LQB55"/>
    <mergeCell ref="LQC54:LQC55"/>
    <mergeCell ref="LQD54:LQD55"/>
    <mergeCell ref="LQE54:LQE55"/>
    <mergeCell ref="LQF54:LQF55"/>
    <mergeCell ref="LPU54:LPU55"/>
    <mergeCell ref="LPV54:LPV55"/>
    <mergeCell ref="LPW54:LPW55"/>
    <mergeCell ref="LPX54:LPX55"/>
    <mergeCell ref="LPY54:LPY55"/>
    <mergeCell ref="LPZ54:LPZ55"/>
    <mergeCell ref="LPO54:LPO55"/>
    <mergeCell ref="LPP54:LPP55"/>
    <mergeCell ref="LPQ54:LPQ55"/>
    <mergeCell ref="LPR54:LPR55"/>
    <mergeCell ref="LPS54:LPS55"/>
    <mergeCell ref="LPT54:LPT55"/>
    <mergeCell ref="LPI54:LPI55"/>
    <mergeCell ref="LPJ54:LPJ55"/>
    <mergeCell ref="LPK54:LPK55"/>
    <mergeCell ref="LPL54:LPL55"/>
    <mergeCell ref="LPM54:LPM55"/>
    <mergeCell ref="LPN54:LPN55"/>
    <mergeCell ref="LPC54:LPC55"/>
    <mergeCell ref="LPD54:LPD55"/>
    <mergeCell ref="LPE54:LPE55"/>
    <mergeCell ref="LPF54:LPF55"/>
    <mergeCell ref="LPG54:LPG55"/>
    <mergeCell ref="LPH54:LPH55"/>
    <mergeCell ref="LOW54:LOW55"/>
    <mergeCell ref="LOX54:LOX55"/>
    <mergeCell ref="LOY54:LOY55"/>
    <mergeCell ref="LOZ54:LOZ55"/>
    <mergeCell ref="LPA54:LPA55"/>
    <mergeCell ref="LPB54:LPB55"/>
    <mergeCell ref="LOQ54:LOQ55"/>
    <mergeCell ref="LOR54:LOR55"/>
    <mergeCell ref="LOS54:LOS55"/>
    <mergeCell ref="LOT54:LOT55"/>
    <mergeCell ref="LOU54:LOU55"/>
    <mergeCell ref="LOV54:LOV55"/>
    <mergeCell ref="LOK54:LOK55"/>
    <mergeCell ref="LOL54:LOL55"/>
    <mergeCell ref="LOM54:LOM55"/>
    <mergeCell ref="LON54:LON55"/>
    <mergeCell ref="LOO54:LOO55"/>
    <mergeCell ref="LOP54:LOP55"/>
    <mergeCell ref="LOE54:LOE55"/>
    <mergeCell ref="LOF54:LOF55"/>
    <mergeCell ref="LOG54:LOG55"/>
    <mergeCell ref="LOH54:LOH55"/>
    <mergeCell ref="LOI54:LOI55"/>
    <mergeCell ref="LOJ54:LOJ55"/>
    <mergeCell ref="LNY54:LNY55"/>
    <mergeCell ref="LNZ54:LNZ55"/>
    <mergeCell ref="LOA54:LOA55"/>
    <mergeCell ref="LOB54:LOB55"/>
    <mergeCell ref="LOC54:LOC55"/>
    <mergeCell ref="LOD54:LOD55"/>
    <mergeCell ref="LNS54:LNS55"/>
    <mergeCell ref="LNT54:LNT55"/>
    <mergeCell ref="LNU54:LNU55"/>
    <mergeCell ref="LNV54:LNV55"/>
    <mergeCell ref="LNW54:LNW55"/>
    <mergeCell ref="LNX54:LNX55"/>
    <mergeCell ref="LNM54:LNM55"/>
    <mergeCell ref="LNN54:LNN55"/>
    <mergeCell ref="LNO54:LNO55"/>
    <mergeCell ref="LNP54:LNP55"/>
    <mergeCell ref="LNQ54:LNQ55"/>
    <mergeCell ref="LNR54:LNR55"/>
    <mergeCell ref="LNG54:LNG55"/>
    <mergeCell ref="LNH54:LNH55"/>
    <mergeCell ref="LNI54:LNI55"/>
    <mergeCell ref="LNJ54:LNJ55"/>
    <mergeCell ref="LNK54:LNK55"/>
    <mergeCell ref="LNL54:LNL55"/>
    <mergeCell ref="LNA54:LNA55"/>
    <mergeCell ref="LNB54:LNB55"/>
    <mergeCell ref="LNC54:LNC55"/>
    <mergeCell ref="LND54:LND55"/>
    <mergeCell ref="LNE54:LNE55"/>
    <mergeCell ref="LNF54:LNF55"/>
    <mergeCell ref="LMU54:LMU55"/>
    <mergeCell ref="LMV54:LMV55"/>
    <mergeCell ref="LMW54:LMW55"/>
    <mergeCell ref="LMX54:LMX55"/>
    <mergeCell ref="LMY54:LMY55"/>
    <mergeCell ref="LMZ54:LMZ55"/>
    <mergeCell ref="LMO54:LMO55"/>
    <mergeCell ref="LMP54:LMP55"/>
    <mergeCell ref="LMQ54:LMQ55"/>
    <mergeCell ref="LMR54:LMR55"/>
    <mergeCell ref="LMS54:LMS55"/>
    <mergeCell ref="LMT54:LMT55"/>
    <mergeCell ref="LMI54:LMI55"/>
    <mergeCell ref="LMJ54:LMJ55"/>
    <mergeCell ref="LMK54:LMK55"/>
    <mergeCell ref="LML54:LML55"/>
    <mergeCell ref="LMM54:LMM55"/>
    <mergeCell ref="LMN54:LMN55"/>
    <mergeCell ref="LMC54:LMC55"/>
    <mergeCell ref="LMD54:LMD55"/>
    <mergeCell ref="LME54:LME55"/>
    <mergeCell ref="LMF54:LMF55"/>
    <mergeCell ref="LMG54:LMG55"/>
    <mergeCell ref="LMH54:LMH55"/>
    <mergeCell ref="LLW54:LLW55"/>
    <mergeCell ref="LLX54:LLX55"/>
    <mergeCell ref="LLY54:LLY55"/>
    <mergeCell ref="LLZ54:LLZ55"/>
    <mergeCell ref="LMA54:LMA55"/>
    <mergeCell ref="LMB54:LMB55"/>
    <mergeCell ref="LLQ54:LLQ55"/>
    <mergeCell ref="LLR54:LLR55"/>
    <mergeCell ref="LLS54:LLS55"/>
    <mergeCell ref="LLT54:LLT55"/>
    <mergeCell ref="LLU54:LLU55"/>
    <mergeCell ref="LLV54:LLV55"/>
    <mergeCell ref="LLK54:LLK55"/>
    <mergeCell ref="LLL54:LLL55"/>
    <mergeCell ref="LLM54:LLM55"/>
    <mergeCell ref="LLN54:LLN55"/>
    <mergeCell ref="LLO54:LLO55"/>
    <mergeCell ref="LLP54:LLP55"/>
    <mergeCell ref="LLE54:LLE55"/>
    <mergeCell ref="LLF54:LLF55"/>
    <mergeCell ref="LLG54:LLG55"/>
    <mergeCell ref="LLH54:LLH55"/>
    <mergeCell ref="LLI54:LLI55"/>
    <mergeCell ref="LLJ54:LLJ55"/>
    <mergeCell ref="LKY54:LKY55"/>
    <mergeCell ref="LKZ54:LKZ55"/>
    <mergeCell ref="LLA54:LLA55"/>
    <mergeCell ref="LLB54:LLB55"/>
    <mergeCell ref="LLC54:LLC55"/>
    <mergeCell ref="LLD54:LLD55"/>
    <mergeCell ref="LKS54:LKS55"/>
    <mergeCell ref="LKT54:LKT55"/>
    <mergeCell ref="LKU54:LKU55"/>
    <mergeCell ref="LKV54:LKV55"/>
    <mergeCell ref="LKW54:LKW55"/>
    <mergeCell ref="LKX54:LKX55"/>
    <mergeCell ref="LKM54:LKM55"/>
    <mergeCell ref="LKN54:LKN55"/>
    <mergeCell ref="LKO54:LKO55"/>
    <mergeCell ref="LKP54:LKP55"/>
    <mergeCell ref="LKQ54:LKQ55"/>
    <mergeCell ref="LKR54:LKR55"/>
    <mergeCell ref="LKG54:LKG55"/>
    <mergeCell ref="LKH54:LKH55"/>
    <mergeCell ref="LKI54:LKI55"/>
    <mergeCell ref="LKJ54:LKJ55"/>
    <mergeCell ref="LKK54:LKK55"/>
    <mergeCell ref="LKL54:LKL55"/>
    <mergeCell ref="LKA54:LKA55"/>
    <mergeCell ref="LKB54:LKB55"/>
    <mergeCell ref="LKC54:LKC55"/>
    <mergeCell ref="LKD54:LKD55"/>
    <mergeCell ref="LKE54:LKE55"/>
    <mergeCell ref="LKF54:LKF55"/>
    <mergeCell ref="LJU54:LJU55"/>
    <mergeCell ref="LJV54:LJV55"/>
    <mergeCell ref="LJW54:LJW55"/>
    <mergeCell ref="LJX54:LJX55"/>
    <mergeCell ref="LJY54:LJY55"/>
    <mergeCell ref="LJZ54:LJZ55"/>
    <mergeCell ref="LJO54:LJO55"/>
    <mergeCell ref="LJP54:LJP55"/>
    <mergeCell ref="LJQ54:LJQ55"/>
    <mergeCell ref="LJR54:LJR55"/>
    <mergeCell ref="LJS54:LJS55"/>
    <mergeCell ref="LJT54:LJT55"/>
    <mergeCell ref="LJI54:LJI55"/>
    <mergeCell ref="LJJ54:LJJ55"/>
    <mergeCell ref="LJK54:LJK55"/>
    <mergeCell ref="LJL54:LJL55"/>
    <mergeCell ref="LJM54:LJM55"/>
    <mergeCell ref="LJN54:LJN55"/>
    <mergeCell ref="LJC54:LJC55"/>
    <mergeCell ref="LJD54:LJD55"/>
    <mergeCell ref="LJE54:LJE55"/>
    <mergeCell ref="LJF54:LJF55"/>
    <mergeCell ref="LJG54:LJG55"/>
    <mergeCell ref="LJH54:LJH55"/>
    <mergeCell ref="LIW54:LIW55"/>
    <mergeCell ref="LIX54:LIX55"/>
    <mergeCell ref="LIY54:LIY55"/>
    <mergeCell ref="LIZ54:LIZ55"/>
    <mergeCell ref="LJA54:LJA55"/>
    <mergeCell ref="LJB54:LJB55"/>
    <mergeCell ref="LIQ54:LIQ55"/>
    <mergeCell ref="LIR54:LIR55"/>
    <mergeCell ref="LIS54:LIS55"/>
    <mergeCell ref="LIT54:LIT55"/>
    <mergeCell ref="LIU54:LIU55"/>
    <mergeCell ref="LIV54:LIV55"/>
    <mergeCell ref="LIK54:LIK55"/>
    <mergeCell ref="LIL54:LIL55"/>
    <mergeCell ref="LIM54:LIM55"/>
    <mergeCell ref="LIN54:LIN55"/>
    <mergeCell ref="LIO54:LIO55"/>
    <mergeCell ref="LIP54:LIP55"/>
    <mergeCell ref="LIE54:LIE55"/>
    <mergeCell ref="LIF54:LIF55"/>
    <mergeCell ref="LIG54:LIG55"/>
    <mergeCell ref="LIH54:LIH55"/>
    <mergeCell ref="LII54:LII55"/>
    <mergeCell ref="LIJ54:LIJ55"/>
    <mergeCell ref="LHY54:LHY55"/>
    <mergeCell ref="LHZ54:LHZ55"/>
    <mergeCell ref="LIA54:LIA55"/>
    <mergeCell ref="LIB54:LIB55"/>
    <mergeCell ref="LIC54:LIC55"/>
    <mergeCell ref="LID54:LID55"/>
    <mergeCell ref="LHS54:LHS55"/>
    <mergeCell ref="LHT54:LHT55"/>
    <mergeCell ref="LHU54:LHU55"/>
    <mergeCell ref="LHV54:LHV55"/>
    <mergeCell ref="LHW54:LHW55"/>
    <mergeCell ref="LHX54:LHX55"/>
    <mergeCell ref="LHM54:LHM55"/>
    <mergeCell ref="LHN54:LHN55"/>
    <mergeCell ref="LHO54:LHO55"/>
    <mergeCell ref="LHP54:LHP55"/>
    <mergeCell ref="LHQ54:LHQ55"/>
    <mergeCell ref="LHR54:LHR55"/>
    <mergeCell ref="LHG54:LHG55"/>
    <mergeCell ref="LHH54:LHH55"/>
    <mergeCell ref="LHI54:LHI55"/>
    <mergeCell ref="LHJ54:LHJ55"/>
    <mergeCell ref="LHK54:LHK55"/>
    <mergeCell ref="LHL54:LHL55"/>
    <mergeCell ref="LHA54:LHA55"/>
    <mergeCell ref="LHB54:LHB55"/>
    <mergeCell ref="LHC54:LHC55"/>
    <mergeCell ref="LHD54:LHD55"/>
    <mergeCell ref="LHE54:LHE55"/>
    <mergeCell ref="LHF54:LHF55"/>
    <mergeCell ref="LGU54:LGU55"/>
    <mergeCell ref="LGV54:LGV55"/>
    <mergeCell ref="LGW54:LGW55"/>
    <mergeCell ref="LGX54:LGX55"/>
    <mergeCell ref="LGY54:LGY55"/>
    <mergeCell ref="LGZ54:LGZ55"/>
    <mergeCell ref="LGO54:LGO55"/>
    <mergeCell ref="LGP54:LGP55"/>
    <mergeCell ref="LGQ54:LGQ55"/>
    <mergeCell ref="LGR54:LGR55"/>
    <mergeCell ref="LGS54:LGS55"/>
    <mergeCell ref="LGT54:LGT55"/>
    <mergeCell ref="LGI54:LGI55"/>
    <mergeCell ref="LGJ54:LGJ55"/>
    <mergeCell ref="LGK54:LGK55"/>
    <mergeCell ref="LGL54:LGL55"/>
    <mergeCell ref="LGM54:LGM55"/>
    <mergeCell ref="LGN54:LGN55"/>
    <mergeCell ref="LGC54:LGC55"/>
    <mergeCell ref="LGD54:LGD55"/>
    <mergeCell ref="LGE54:LGE55"/>
    <mergeCell ref="LGF54:LGF55"/>
    <mergeCell ref="LGG54:LGG55"/>
    <mergeCell ref="LGH54:LGH55"/>
    <mergeCell ref="LFW54:LFW55"/>
    <mergeCell ref="LFX54:LFX55"/>
    <mergeCell ref="LFY54:LFY55"/>
    <mergeCell ref="LFZ54:LFZ55"/>
    <mergeCell ref="LGA54:LGA55"/>
    <mergeCell ref="LGB54:LGB55"/>
    <mergeCell ref="LFQ54:LFQ55"/>
    <mergeCell ref="LFR54:LFR55"/>
    <mergeCell ref="LFS54:LFS55"/>
    <mergeCell ref="LFT54:LFT55"/>
    <mergeCell ref="LFU54:LFU55"/>
    <mergeCell ref="LFV54:LFV55"/>
    <mergeCell ref="LFK54:LFK55"/>
    <mergeCell ref="LFL54:LFL55"/>
    <mergeCell ref="LFM54:LFM55"/>
    <mergeCell ref="LFN54:LFN55"/>
    <mergeCell ref="LFO54:LFO55"/>
    <mergeCell ref="LFP54:LFP55"/>
    <mergeCell ref="LFE54:LFE55"/>
    <mergeCell ref="LFF54:LFF55"/>
    <mergeCell ref="LFG54:LFG55"/>
    <mergeCell ref="LFH54:LFH55"/>
    <mergeCell ref="LFI54:LFI55"/>
    <mergeCell ref="LFJ54:LFJ55"/>
    <mergeCell ref="LEY54:LEY55"/>
    <mergeCell ref="LEZ54:LEZ55"/>
    <mergeCell ref="LFA54:LFA55"/>
    <mergeCell ref="LFB54:LFB55"/>
    <mergeCell ref="LFC54:LFC55"/>
    <mergeCell ref="LFD54:LFD55"/>
    <mergeCell ref="LES54:LES55"/>
    <mergeCell ref="LET54:LET55"/>
    <mergeCell ref="LEU54:LEU55"/>
    <mergeCell ref="LEV54:LEV55"/>
    <mergeCell ref="LEW54:LEW55"/>
    <mergeCell ref="LEX54:LEX55"/>
    <mergeCell ref="LEM54:LEM55"/>
    <mergeCell ref="LEN54:LEN55"/>
    <mergeCell ref="LEO54:LEO55"/>
    <mergeCell ref="LEP54:LEP55"/>
    <mergeCell ref="LEQ54:LEQ55"/>
    <mergeCell ref="LER54:LER55"/>
    <mergeCell ref="LEG54:LEG55"/>
    <mergeCell ref="LEH54:LEH55"/>
    <mergeCell ref="LEI54:LEI55"/>
    <mergeCell ref="LEJ54:LEJ55"/>
    <mergeCell ref="LEK54:LEK55"/>
    <mergeCell ref="LEL54:LEL55"/>
    <mergeCell ref="LEA54:LEA55"/>
    <mergeCell ref="LEB54:LEB55"/>
    <mergeCell ref="LEC54:LEC55"/>
    <mergeCell ref="LED54:LED55"/>
    <mergeCell ref="LEE54:LEE55"/>
    <mergeCell ref="LEF54:LEF55"/>
    <mergeCell ref="LDU54:LDU55"/>
    <mergeCell ref="LDV54:LDV55"/>
    <mergeCell ref="LDW54:LDW55"/>
    <mergeCell ref="LDX54:LDX55"/>
    <mergeCell ref="LDY54:LDY55"/>
    <mergeCell ref="LDZ54:LDZ55"/>
    <mergeCell ref="LDO54:LDO55"/>
    <mergeCell ref="LDP54:LDP55"/>
    <mergeCell ref="LDQ54:LDQ55"/>
    <mergeCell ref="LDR54:LDR55"/>
    <mergeCell ref="LDS54:LDS55"/>
    <mergeCell ref="LDT54:LDT55"/>
    <mergeCell ref="LDI54:LDI55"/>
    <mergeCell ref="LDJ54:LDJ55"/>
    <mergeCell ref="LDK54:LDK55"/>
    <mergeCell ref="LDL54:LDL55"/>
    <mergeCell ref="LDM54:LDM55"/>
    <mergeCell ref="LDN54:LDN55"/>
    <mergeCell ref="LDC54:LDC55"/>
    <mergeCell ref="LDD54:LDD55"/>
    <mergeCell ref="LDE54:LDE55"/>
    <mergeCell ref="LDF54:LDF55"/>
    <mergeCell ref="LDG54:LDG55"/>
    <mergeCell ref="LDH54:LDH55"/>
    <mergeCell ref="LCW54:LCW55"/>
    <mergeCell ref="LCX54:LCX55"/>
    <mergeCell ref="LCY54:LCY55"/>
    <mergeCell ref="LCZ54:LCZ55"/>
    <mergeCell ref="LDA54:LDA55"/>
    <mergeCell ref="LDB54:LDB55"/>
    <mergeCell ref="LCQ54:LCQ55"/>
    <mergeCell ref="LCR54:LCR55"/>
    <mergeCell ref="LCS54:LCS55"/>
    <mergeCell ref="LCT54:LCT55"/>
    <mergeCell ref="LCU54:LCU55"/>
    <mergeCell ref="LCV54:LCV55"/>
    <mergeCell ref="LCK54:LCK55"/>
    <mergeCell ref="LCL54:LCL55"/>
    <mergeCell ref="LCM54:LCM55"/>
    <mergeCell ref="LCN54:LCN55"/>
    <mergeCell ref="LCO54:LCO55"/>
    <mergeCell ref="LCP54:LCP55"/>
    <mergeCell ref="LCE54:LCE55"/>
    <mergeCell ref="LCF54:LCF55"/>
    <mergeCell ref="LCG54:LCG55"/>
    <mergeCell ref="LCH54:LCH55"/>
    <mergeCell ref="LCI54:LCI55"/>
    <mergeCell ref="LCJ54:LCJ55"/>
    <mergeCell ref="LBY54:LBY55"/>
    <mergeCell ref="LBZ54:LBZ55"/>
    <mergeCell ref="LCA54:LCA55"/>
    <mergeCell ref="LCB54:LCB55"/>
    <mergeCell ref="LCC54:LCC55"/>
    <mergeCell ref="LCD54:LCD55"/>
    <mergeCell ref="LBS54:LBS55"/>
    <mergeCell ref="LBT54:LBT55"/>
    <mergeCell ref="LBU54:LBU55"/>
    <mergeCell ref="LBV54:LBV55"/>
    <mergeCell ref="LBW54:LBW55"/>
    <mergeCell ref="LBX54:LBX55"/>
    <mergeCell ref="LBM54:LBM55"/>
    <mergeCell ref="LBN54:LBN55"/>
    <mergeCell ref="LBO54:LBO55"/>
    <mergeCell ref="LBP54:LBP55"/>
    <mergeCell ref="LBQ54:LBQ55"/>
    <mergeCell ref="LBR54:LBR55"/>
    <mergeCell ref="LBG54:LBG55"/>
    <mergeCell ref="LBH54:LBH55"/>
    <mergeCell ref="LBI54:LBI55"/>
    <mergeCell ref="LBJ54:LBJ55"/>
    <mergeCell ref="LBK54:LBK55"/>
    <mergeCell ref="LBL54:LBL55"/>
    <mergeCell ref="LBA54:LBA55"/>
    <mergeCell ref="LBB54:LBB55"/>
    <mergeCell ref="LBC54:LBC55"/>
    <mergeCell ref="LBD54:LBD55"/>
    <mergeCell ref="LBE54:LBE55"/>
    <mergeCell ref="LBF54:LBF55"/>
    <mergeCell ref="LAU54:LAU55"/>
    <mergeCell ref="LAV54:LAV55"/>
    <mergeCell ref="LAW54:LAW55"/>
    <mergeCell ref="LAX54:LAX55"/>
    <mergeCell ref="LAY54:LAY55"/>
    <mergeCell ref="LAZ54:LAZ55"/>
    <mergeCell ref="LAO54:LAO55"/>
    <mergeCell ref="LAP54:LAP55"/>
    <mergeCell ref="LAQ54:LAQ55"/>
    <mergeCell ref="LAR54:LAR55"/>
    <mergeCell ref="LAS54:LAS55"/>
    <mergeCell ref="LAT54:LAT55"/>
    <mergeCell ref="LAI54:LAI55"/>
    <mergeCell ref="LAJ54:LAJ55"/>
    <mergeCell ref="LAK54:LAK55"/>
    <mergeCell ref="LAL54:LAL55"/>
    <mergeCell ref="LAM54:LAM55"/>
    <mergeCell ref="LAN54:LAN55"/>
    <mergeCell ref="LAC54:LAC55"/>
    <mergeCell ref="LAD54:LAD55"/>
    <mergeCell ref="LAE54:LAE55"/>
    <mergeCell ref="LAF54:LAF55"/>
    <mergeCell ref="LAG54:LAG55"/>
    <mergeCell ref="LAH54:LAH55"/>
    <mergeCell ref="KZW54:KZW55"/>
    <mergeCell ref="KZX54:KZX55"/>
    <mergeCell ref="KZY54:KZY55"/>
    <mergeCell ref="KZZ54:KZZ55"/>
    <mergeCell ref="LAA54:LAA55"/>
    <mergeCell ref="LAB54:LAB55"/>
    <mergeCell ref="KZQ54:KZQ55"/>
    <mergeCell ref="KZR54:KZR55"/>
    <mergeCell ref="KZS54:KZS55"/>
    <mergeCell ref="KZT54:KZT55"/>
    <mergeCell ref="KZU54:KZU55"/>
    <mergeCell ref="KZV54:KZV55"/>
    <mergeCell ref="KZK54:KZK55"/>
    <mergeCell ref="KZL54:KZL55"/>
    <mergeCell ref="KZM54:KZM55"/>
    <mergeCell ref="KZN54:KZN55"/>
    <mergeCell ref="KZO54:KZO55"/>
    <mergeCell ref="KZP54:KZP55"/>
    <mergeCell ref="KZE54:KZE55"/>
    <mergeCell ref="KZF54:KZF55"/>
    <mergeCell ref="KZG54:KZG55"/>
    <mergeCell ref="KZH54:KZH55"/>
    <mergeCell ref="KZI54:KZI55"/>
    <mergeCell ref="KZJ54:KZJ55"/>
    <mergeCell ref="KYY54:KYY55"/>
    <mergeCell ref="KYZ54:KYZ55"/>
    <mergeCell ref="KZA54:KZA55"/>
    <mergeCell ref="KZB54:KZB55"/>
    <mergeCell ref="KZC54:KZC55"/>
    <mergeCell ref="KZD54:KZD55"/>
    <mergeCell ref="KYS54:KYS55"/>
    <mergeCell ref="KYT54:KYT55"/>
    <mergeCell ref="KYU54:KYU55"/>
    <mergeCell ref="KYV54:KYV55"/>
    <mergeCell ref="KYW54:KYW55"/>
    <mergeCell ref="KYX54:KYX55"/>
    <mergeCell ref="KYM54:KYM55"/>
    <mergeCell ref="KYN54:KYN55"/>
    <mergeCell ref="KYO54:KYO55"/>
    <mergeCell ref="KYP54:KYP55"/>
    <mergeCell ref="KYQ54:KYQ55"/>
    <mergeCell ref="KYR54:KYR55"/>
    <mergeCell ref="KYG54:KYG55"/>
    <mergeCell ref="KYH54:KYH55"/>
    <mergeCell ref="KYI54:KYI55"/>
    <mergeCell ref="KYJ54:KYJ55"/>
    <mergeCell ref="KYK54:KYK55"/>
    <mergeCell ref="KYL54:KYL55"/>
    <mergeCell ref="KYA54:KYA55"/>
    <mergeCell ref="KYB54:KYB55"/>
    <mergeCell ref="KYC54:KYC55"/>
    <mergeCell ref="KYD54:KYD55"/>
    <mergeCell ref="KYE54:KYE55"/>
    <mergeCell ref="KYF54:KYF55"/>
    <mergeCell ref="KXU54:KXU55"/>
    <mergeCell ref="KXV54:KXV55"/>
    <mergeCell ref="KXW54:KXW55"/>
    <mergeCell ref="KXX54:KXX55"/>
    <mergeCell ref="KXY54:KXY55"/>
    <mergeCell ref="KXZ54:KXZ55"/>
    <mergeCell ref="KXO54:KXO55"/>
    <mergeCell ref="KXP54:KXP55"/>
    <mergeCell ref="KXQ54:KXQ55"/>
    <mergeCell ref="KXR54:KXR55"/>
    <mergeCell ref="KXS54:KXS55"/>
    <mergeCell ref="KXT54:KXT55"/>
    <mergeCell ref="KXI54:KXI55"/>
    <mergeCell ref="KXJ54:KXJ55"/>
    <mergeCell ref="KXK54:KXK55"/>
    <mergeCell ref="KXL54:KXL55"/>
    <mergeCell ref="KXM54:KXM55"/>
    <mergeCell ref="KXN54:KXN55"/>
    <mergeCell ref="KXC54:KXC55"/>
    <mergeCell ref="KXD54:KXD55"/>
    <mergeCell ref="KXE54:KXE55"/>
    <mergeCell ref="KXF54:KXF55"/>
    <mergeCell ref="KXG54:KXG55"/>
    <mergeCell ref="KXH54:KXH55"/>
    <mergeCell ref="KWW54:KWW55"/>
    <mergeCell ref="KWX54:KWX55"/>
    <mergeCell ref="KWY54:KWY55"/>
    <mergeCell ref="KWZ54:KWZ55"/>
    <mergeCell ref="KXA54:KXA55"/>
    <mergeCell ref="KXB54:KXB55"/>
    <mergeCell ref="KWQ54:KWQ55"/>
    <mergeCell ref="KWR54:KWR55"/>
    <mergeCell ref="KWS54:KWS55"/>
    <mergeCell ref="KWT54:KWT55"/>
    <mergeCell ref="KWU54:KWU55"/>
    <mergeCell ref="KWV54:KWV55"/>
    <mergeCell ref="KWK54:KWK55"/>
    <mergeCell ref="KWL54:KWL55"/>
    <mergeCell ref="KWM54:KWM55"/>
    <mergeCell ref="KWN54:KWN55"/>
    <mergeCell ref="KWO54:KWO55"/>
    <mergeCell ref="KWP54:KWP55"/>
    <mergeCell ref="KWE54:KWE55"/>
    <mergeCell ref="KWF54:KWF55"/>
    <mergeCell ref="KWG54:KWG55"/>
    <mergeCell ref="KWH54:KWH55"/>
    <mergeCell ref="KWI54:KWI55"/>
    <mergeCell ref="KWJ54:KWJ55"/>
    <mergeCell ref="KVY54:KVY55"/>
    <mergeCell ref="KVZ54:KVZ55"/>
    <mergeCell ref="KWA54:KWA55"/>
    <mergeCell ref="KWB54:KWB55"/>
    <mergeCell ref="KWC54:KWC55"/>
    <mergeCell ref="KWD54:KWD55"/>
    <mergeCell ref="KVS54:KVS55"/>
    <mergeCell ref="KVT54:KVT55"/>
    <mergeCell ref="KVU54:KVU55"/>
    <mergeCell ref="KVV54:KVV55"/>
    <mergeCell ref="KVW54:KVW55"/>
    <mergeCell ref="KVX54:KVX55"/>
    <mergeCell ref="KVM54:KVM55"/>
    <mergeCell ref="KVN54:KVN55"/>
    <mergeCell ref="KVO54:KVO55"/>
    <mergeCell ref="KVP54:KVP55"/>
    <mergeCell ref="KVQ54:KVQ55"/>
    <mergeCell ref="KVR54:KVR55"/>
    <mergeCell ref="KVG54:KVG55"/>
    <mergeCell ref="KVH54:KVH55"/>
    <mergeCell ref="KVI54:KVI55"/>
    <mergeCell ref="KVJ54:KVJ55"/>
    <mergeCell ref="KVK54:KVK55"/>
    <mergeCell ref="KVL54:KVL55"/>
    <mergeCell ref="KVA54:KVA55"/>
    <mergeCell ref="KVB54:KVB55"/>
    <mergeCell ref="KVC54:KVC55"/>
    <mergeCell ref="KVD54:KVD55"/>
    <mergeCell ref="KVE54:KVE55"/>
    <mergeCell ref="KVF54:KVF55"/>
    <mergeCell ref="KUU54:KUU55"/>
    <mergeCell ref="KUV54:KUV55"/>
    <mergeCell ref="KUW54:KUW55"/>
    <mergeCell ref="KUX54:KUX55"/>
    <mergeCell ref="KUY54:KUY55"/>
    <mergeCell ref="KUZ54:KUZ55"/>
    <mergeCell ref="KUO54:KUO55"/>
    <mergeCell ref="KUP54:KUP55"/>
    <mergeCell ref="KUQ54:KUQ55"/>
    <mergeCell ref="KUR54:KUR55"/>
    <mergeCell ref="KUS54:KUS55"/>
    <mergeCell ref="KUT54:KUT55"/>
    <mergeCell ref="KUI54:KUI55"/>
    <mergeCell ref="KUJ54:KUJ55"/>
    <mergeCell ref="KUK54:KUK55"/>
    <mergeCell ref="KUL54:KUL55"/>
    <mergeCell ref="KUM54:KUM55"/>
    <mergeCell ref="KUN54:KUN55"/>
    <mergeCell ref="KUC54:KUC55"/>
    <mergeCell ref="KUD54:KUD55"/>
    <mergeCell ref="KUE54:KUE55"/>
    <mergeCell ref="KUF54:KUF55"/>
    <mergeCell ref="KUG54:KUG55"/>
    <mergeCell ref="KUH54:KUH55"/>
    <mergeCell ref="KTW54:KTW55"/>
    <mergeCell ref="KTX54:KTX55"/>
    <mergeCell ref="KTY54:KTY55"/>
    <mergeCell ref="KTZ54:KTZ55"/>
    <mergeCell ref="KUA54:KUA55"/>
    <mergeCell ref="KUB54:KUB55"/>
    <mergeCell ref="KTQ54:KTQ55"/>
    <mergeCell ref="KTR54:KTR55"/>
    <mergeCell ref="KTS54:KTS55"/>
    <mergeCell ref="KTT54:KTT55"/>
    <mergeCell ref="KTU54:KTU55"/>
    <mergeCell ref="KTV54:KTV55"/>
    <mergeCell ref="KTK54:KTK55"/>
    <mergeCell ref="KTL54:KTL55"/>
    <mergeCell ref="KTM54:KTM55"/>
    <mergeCell ref="KTN54:KTN55"/>
    <mergeCell ref="KTO54:KTO55"/>
    <mergeCell ref="KTP54:KTP55"/>
    <mergeCell ref="KTE54:KTE55"/>
    <mergeCell ref="KTF54:KTF55"/>
    <mergeCell ref="KTG54:KTG55"/>
    <mergeCell ref="KTH54:KTH55"/>
    <mergeCell ref="KTI54:KTI55"/>
    <mergeCell ref="KTJ54:KTJ55"/>
    <mergeCell ref="KSY54:KSY55"/>
    <mergeCell ref="KSZ54:KSZ55"/>
    <mergeCell ref="KTA54:KTA55"/>
    <mergeCell ref="KTB54:KTB55"/>
    <mergeCell ref="KTC54:KTC55"/>
    <mergeCell ref="KTD54:KTD55"/>
    <mergeCell ref="KSS54:KSS55"/>
    <mergeCell ref="KST54:KST55"/>
    <mergeCell ref="KSU54:KSU55"/>
    <mergeCell ref="KSV54:KSV55"/>
    <mergeCell ref="KSW54:KSW55"/>
    <mergeCell ref="KSX54:KSX55"/>
    <mergeCell ref="KSM54:KSM55"/>
    <mergeCell ref="KSN54:KSN55"/>
    <mergeCell ref="KSO54:KSO55"/>
    <mergeCell ref="KSP54:KSP55"/>
    <mergeCell ref="KSQ54:KSQ55"/>
    <mergeCell ref="KSR54:KSR55"/>
    <mergeCell ref="KSG54:KSG55"/>
    <mergeCell ref="KSH54:KSH55"/>
    <mergeCell ref="KSI54:KSI55"/>
    <mergeCell ref="KSJ54:KSJ55"/>
    <mergeCell ref="KSK54:KSK55"/>
    <mergeCell ref="KSL54:KSL55"/>
    <mergeCell ref="KSA54:KSA55"/>
    <mergeCell ref="KSB54:KSB55"/>
    <mergeCell ref="KSC54:KSC55"/>
    <mergeCell ref="KSD54:KSD55"/>
    <mergeCell ref="KSE54:KSE55"/>
    <mergeCell ref="KSF54:KSF55"/>
    <mergeCell ref="KRU54:KRU55"/>
    <mergeCell ref="KRV54:KRV55"/>
    <mergeCell ref="KRW54:KRW55"/>
    <mergeCell ref="KRX54:KRX55"/>
    <mergeCell ref="KRY54:KRY55"/>
    <mergeCell ref="KRZ54:KRZ55"/>
    <mergeCell ref="KRO54:KRO55"/>
    <mergeCell ref="KRP54:KRP55"/>
    <mergeCell ref="KRQ54:KRQ55"/>
    <mergeCell ref="KRR54:KRR55"/>
    <mergeCell ref="KRS54:KRS55"/>
    <mergeCell ref="KRT54:KRT55"/>
    <mergeCell ref="KRI54:KRI55"/>
    <mergeCell ref="KRJ54:KRJ55"/>
    <mergeCell ref="KRK54:KRK55"/>
    <mergeCell ref="KRL54:KRL55"/>
    <mergeCell ref="KRM54:KRM55"/>
    <mergeCell ref="KRN54:KRN55"/>
    <mergeCell ref="KRC54:KRC55"/>
    <mergeCell ref="KRD54:KRD55"/>
    <mergeCell ref="KRE54:KRE55"/>
    <mergeCell ref="KRF54:KRF55"/>
    <mergeCell ref="KRG54:KRG55"/>
    <mergeCell ref="KRH54:KRH55"/>
    <mergeCell ref="KQW54:KQW55"/>
    <mergeCell ref="KQX54:KQX55"/>
    <mergeCell ref="KQY54:KQY55"/>
    <mergeCell ref="KQZ54:KQZ55"/>
    <mergeCell ref="KRA54:KRA55"/>
    <mergeCell ref="KRB54:KRB55"/>
    <mergeCell ref="KQQ54:KQQ55"/>
    <mergeCell ref="KQR54:KQR55"/>
    <mergeCell ref="KQS54:KQS55"/>
    <mergeCell ref="KQT54:KQT55"/>
    <mergeCell ref="KQU54:KQU55"/>
    <mergeCell ref="KQV54:KQV55"/>
    <mergeCell ref="KQK54:KQK55"/>
    <mergeCell ref="KQL54:KQL55"/>
    <mergeCell ref="KQM54:KQM55"/>
    <mergeCell ref="KQN54:KQN55"/>
    <mergeCell ref="KQO54:KQO55"/>
    <mergeCell ref="KQP54:KQP55"/>
    <mergeCell ref="KQE54:KQE55"/>
    <mergeCell ref="KQF54:KQF55"/>
    <mergeCell ref="KQG54:KQG55"/>
    <mergeCell ref="KQH54:KQH55"/>
    <mergeCell ref="KQI54:KQI55"/>
    <mergeCell ref="KQJ54:KQJ55"/>
    <mergeCell ref="KPY54:KPY55"/>
    <mergeCell ref="KPZ54:KPZ55"/>
    <mergeCell ref="KQA54:KQA55"/>
    <mergeCell ref="KQB54:KQB55"/>
    <mergeCell ref="KQC54:KQC55"/>
    <mergeCell ref="KQD54:KQD55"/>
    <mergeCell ref="KPS54:KPS55"/>
    <mergeCell ref="KPT54:KPT55"/>
    <mergeCell ref="KPU54:KPU55"/>
    <mergeCell ref="KPV54:KPV55"/>
    <mergeCell ref="KPW54:KPW55"/>
    <mergeCell ref="KPX54:KPX55"/>
    <mergeCell ref="KPM54:KPM55"/>
    <mergeCell ref="KPN54:KPN55"/>
    <mergeCell ref="KPO54:KPO55"/>
    <mergeCell ref="KPP54:KPP55"/>
    <mergeCell ref="KPQ54:KPQ55"/>
    <mergeCell ref="KPR54:KPR55"/>
    <mergeCell ref="KPG54:KPG55"/>
    <mergeCell ref="KPH54:KPH55"/>
    <mergeCell ref="KPI54:KPI55"/>
    <mergeCell ref="KPJ54:KPJ55"/>
    <mergeCell ref="KPK54:KPK55"/>
    <mergeCell ref="KPL54:KPL55"/>
    <mergeCell ref="KPA54:KPA55"/>
    <mergeCell ref="KPB54:KPB55"/>
    <mergeCell ref="KPC54:KPC55"/>
    <mergeCell ref="KPD54:KPD55"/>
    <mergeCell ref="KPE54:KPE55"/>
    <mergeCell ref="KPF54:KPF55"/>
    <mergeCell ref="KOU54:KOU55"/>
    <mergeCell ref="KOV54:KOV55"/>
    <mergeCell ref="KOW54:KOW55"/>
    <mergeCell ref="KOX54:KOX55"/>
    <mergeCell ref="KOY54:KOY55"/>
    <mergeCell ref="KOZ54:KOZ55"/>
    <mergeCell ref="KOO54:KOO55"/>
    <mergeCell ref="KOP54:KOP55"/>
    <mergeCell ref="KOQ54:KOQ55"/>
    <mergeCell ref="KOR54:KOR55"/>
    <mergeCell ref="KOS54:KOS55"/>
    <mergeCell ref="KOT54:KOT55"/>
    <mergeCell ref="KOI54:KOI55"/>
    <mergeCell ref="KOJ54:KOJ55"/>
    <mergeCell ref="KOK54:KOK55"/>
    <mergeCell ref="KOL54:KOL55"/>
    <mergeCell ref="KOM54:KOM55"/>
    <mergeCell ref="KON54:KON55"/>
    <mergeCell ref="KOC54:KOC55"/>
    <mergeCell ref="KOD54:KOD55"/>
    <mergeCell ref="KOE54:KOE55"/>
    <mergeCell ref="KOF54:KOF55"/>
    <mergeCell ref="KOG54:KOG55"/>
    <mergeCell ref="KOH54:KOH55"/>
    <mergeCell ref="KNW54:KNW55"/>
    <mergeCell ref="KNX54:KNX55"/>
    <mergeCell ref="KNY54:KNY55"/>
    <mergeCell ref="KNZ54:KNZ55"/>
    <mergeCell ref="KOA54:KOA55"/>
    <mergeCell ref="KOB54:KOB55"/>
    <mergeCell ref="KNQ54:KNQ55"/>
    <mergeCell ref="KNR54:KNR55"/>
    <mergeCell ref="KNS54:KNS55"/>
    <mergeCell ref="KNT54:KNT55"/>
    <mergeCell ref="KNU54:KNU55"/>
    <mergeCell ref="KNV54:KNV55"/>
    <mergeCell ref="KNK54:KNK55"/>
    <mergeCell ref="KNL54:KNL55"/>
    <mergeCell ref="KNM54:KNM55"/>
    <mergeCell ref="KNN54:KNN55"/>
    <mergeCell ref="KNO54:KNO55"/>
    <mergeCell ref="KNP54:KNP55"/>
    <mergeCell ref="KNE54:KNE55"/>
    <mergeCell ref="KNF54:KNF55"/>
    <mergeCell ref="KNG54:KNG55"/>
    <mergeCell ref="KNH54:KNH55"/>
    <mergeCell ref="KNI54:KNI55"/>
    <mergeCell ref="KNJ54:KNJ55"/>
    <mergeCell ref="KMY54:KMY55"/>
    <mergeCell ref="KMZ54:KMZ55"/>
    <mergeCell ref="KNA54:KNA55"/>
    <mergeCell ref="KNB54:KNB55"/>
    <mergeCell ref="KNC54:KNC55"/>
    <mergeCell ref="KND54:KND55"/>
    <mergeCell ref="KMS54:KMS55"/>
    <mergeCell ref="KMT54:KMT55"/>
    <mergeCell ref="KMU54:KMU55"/>
    <mergeCell ref="KMV54:KMV55"/>
    <mergeCell ref="KMW54:KMW55"/>
    <mergeCell ref="KMX54:KMX55"/>
    <mergeCell ref="KMM54:KMM55"/>
    <mergeCell ref="KMN54:KMN55"/>
    <mergeCell ref="KMO54:KMO55"/>
    <mergeCell ref="KMP54:KMP55"/>
    <mergeCell ref="KMQ54:KMQ55"/>
    <mergeCell ref="KMR54:KMR55"/>
    <mergeCell ref="KMG54:KMG55"/>
    <mergeCell ref="KMH54:KMH55"/>
    <mergeCell ref="KMI54:KMI55"/>
    <mergeCell ref="KMJ54:KMJ55"/>
    <mergeCell ref="KMK54:KMK55"/>
    <mergeCell ref="KML54:KML55"/>
    <mergeCell ref="KMA54:KMA55"/>
    <mergeCell ref="KMB54:KMB55"/>
    <mergeCell ref="KMC54:KMC55"/>
    <mergeCell ref="KMD54:KMD55"/>
    <mergeCell ref="KME54:KME55"/>
    <mergeCell ref="KMF54:KMF55"/>
    <mergeCell ref="KLU54:KLU55"/>
    <mergeCell ref="KLV54:KLV55"/>
    <mergeCell ref="KLW54:KLW55"/>
    <mergeCell ref="KLX54:KLX55"/>
    <mergeCell ref="KLY54:KLY55"/>
    <mergeCell ref="KLZ54:KLZ55"/>
    <mergeCell ref="KLO54:KLO55"/>
    <mergeCell ref="KLP54:KLP55"/>
    <mergeCell ref="KLQ54:KLQ55"/>
    <mergeCell ref="KLR54:KLR55"/>
    <mergeCell ref="KLS54:KLS55"/>
    <mergeCell ref="KLT54:KLT55"/>
    <mergeCell ref="KLI54:KLI55"/>
    <mergeCell ref="KLJ54:KLJ55"/>
    <mergeCell ref="KLK54:KLK55"/>
    <mergeCell ref="KLL54:KLL55"/>
    <mergeCell ref="KLM54:KLM55"/>
    <mergeCell ref="KLN54:KLN55"/>
    <mergeCell ref="KLC54:KLC55"/>
    <mergeCell ref="KLD54:KLD55"/>
    <mergeCell ref="KLE54:KLE55"/>
    <mergeCell ref="KLF54:KLF55"/>
    <mergeCell ref="KLG54:KLG55"/>
    <mergeCell ref="KLH54:KLH55"/>
    <mergeCell ref="KKW54:KKW55"/>
    <mergeCell ref="KKX54:KKX55"/>
    <mergeCell ref="KKY54:KKY55"/>
    <mergeCell ref="KKZ54:KKZ55"/>
    <mergeCell ref="KLA54:KLA55"/>
    <mergeCell ref="KLB54:KLB55"/>
    <mergeCell ref="KKQ54:KKQ55"/>
    <mergeCell ref="KKR54:KKR55"/>
    <mergeCell ref="KKS54:KKS55"/>
    <mergeCell ref="KKT54:KKT55"/>
    <mergeCell ref="KKU54:KKU55"/>
    <mergeCell ref="KKV54:KKV55"/>
    <mergeCell ref="KKK54:KKK55"/>
    <mergeCell ref="KKL54:KKL55"/>
    <mergeCell ref="KKM54:KKM55"/>
    <mergeCell ref="KKN54:KKN55"/>
    <mergeCell ref="KKO54:KKO55"/>
    <mergeCell ref="KKP54:KKP55"/>
    <mergeCell ref="KKE54:KKE55"/>
    <mergeCell ref="KKF54:KKF55"/>
    <mergeCell ref="KKG54:KKG55"/>
    <mergeCell ref="KKH54:KKH55"/>
    <mergeCell ref="KKI54:KKI55"/>
    <mergeCell ref="KKJ54:KKJ55"/>
    <mergeCell ref="KJY54:KJY55"/>
    <mergeCell ref="KJZ54:KJZ55"/>
    <mergeCell ref="KKA54:KKA55"/>
    <mergeCell ref="KKB54:KKB55"/>
    <mergeCell ref="KKC54:KKC55"/>
    <mergeCell ref="KKD54:KKD55"/>
    <mergeCell ref="KJS54:KJS55"/>
    <mergeCell ref="KJT54:KJT55"/>
    <mergeCell ref="KJU54:KJU55"/>
    <mergeCell ref="KJV54:KJV55"/>
    <mergeCell ref="KJW54:KJW55"/>
    <mergeCell ref="KJX54:KJX55"/>
    <mergeCell ref="KJM54:KJM55"/>
    <mergeCell ref="KJN54:KJN55"/>
    <mergeCell ref="KJO54:KJO55"/>
    <mergeCell ref="KJP54:KJP55"/>
    <mergeCell ref="KJQ54:KJQ55"/>
    <mergeCell ref="KJR54:KJR55"/>
    <mergeCell ref="KJG54:KJG55"/>
    <mergeCell ref="KJH54:KJH55"/>
    <mergeCell ref="KJI54:KJI55"/>
    <mergeCell ref="KJJ54:KJJ55"/>
    <mergeCell ref="KJK54:KJK55"/>
    <mergeCell ref="KJL54:KJL55"/>
    <mergeCell ref="KJA54:KJA55"/>
    <mergeCell ref="KJB54:KJB55"/>
    <mergeCell ref="KJC54:KJC55"/>
    <mergeCell ref="KJD54:KJD55"/>
    <mergeCell ref="KJE54:KJE55"/>
    <mergeCell ref="KJF54:KJF55"/>
    <mergeCell ref="KIU54:KIU55"/>
    <mergeCell ref="KIV54:KIV55"/>
    <mergeCell ref="KIW54:KIW55"/>
    <mergeCell ref="KIX54:KIX55"/>
    <mergeCell ref="KIY54:KIY55"/>
    <mergeCell ref="KIZ54:KIZ55"/>
    <mergeCell ref="KIO54:KIO55"/>
    <mergeCell ref="KIP54:KIP55"/>
    <mergeCell ref="KIQ54:KIQ55"/>
    <mergeCell ref="KIR54:KIR55"/>
    <mergeCell ref="KIS54:KIS55"/>
    <mergeCell ref="KIT54:KIT55"/>
    <mergeCell ref="KII54:KII55"/>
    <mergeCell ref="KIJ54:KIJ55"/>
    <mergeCell ref="KIK54:KIK55"/>
    <mergeCell ref="KIL54:KIL55"/>
    <mergeCell ref="KIM54:KIM55"/>
    <mergeCell ref="KIN54:KIN55"/>
    <mergeCell ref="KIC54:KIC55"/>
    <mergeCell ref="KID54:KID55"/>
    <mergeCell ref="KIE54:KIE55"/>
    <mergeCell ref="KIF54:KIF55"/>
    <mergeCell ref="KIG54:KIG55"/>
    <mergeCell ref="KIH54:KIH55"/>
    <mergeCell ref="KHW54:KHW55"/>
    <mergeCell ref="KHX54:KHX55"/>
    <mergeCell ref="KHY54:KHY55"/>
    <mergeCell ref="KHZ54:KHZ55"/>
    <mergeCell ref="KIA54:KIA55"/>
    <mergeCell ref="KIB54:KIB55"/>
    <mergeCell ref="KHQ54:KHQ55"/>
    <mergeCell ref="KHR54:KHR55"/>
    <mergeCell ref="KHS54:KHS55"/>
    <mergeCell ref="KHT54:KHT55"/>
    <mergeCell ref="KHU54:KHU55"/>
    <mergeCell ref="KHV54:KHV55"/>
    <mergeCell ref="KHK54:KHK55"/>
    <mergeCell ref="KHL54:KHL55"/>
    <mergeCell ref="KHM54:KHM55"/>
    <mergeCell ref="KHN54:KHN55"/>
    <mergeCell ref="KHO54:KHO55"/>
    <mergeCell ref="KHP54:KHP55"/>
    <mergeCell ref="KHE54:KHE55"/>
    <mergeCell ref="KHF54:KHF55"/>
    <mergeCell ref="KHG54:KHG55"/>
    <mergeCell ref="KHH54:KHH55"/>
    <mergeCell ref="KHI54:KHI55"/>
    <mergeCell ref="KHJ54:KHJ55"/>
    <mergeCell ref="KGY54:KGY55"/>
    <mergeCell ref="KGZ54:KGZ55"/>
    <mergeCell ref="KHA54:KHA55"/>
    <mergeCell ref="KHB54:KHB55"/>
    <mergeCell ref="KHC54:KHC55"/>
    <mergeCell ref="KHD54:KHD55"/>
    <mergeCell ref="KGS54:KGS55"/>
    <mergeCell ref="KGT54:KGT55"/>
    <mergeCell ref="KGU54:KGU55"/>
    <mergeCell ref="KGV54:KGV55"/>
    <mergeCell ref="KGW54:KGW55"/>
    <mergeCell ref="KGX54:KGX55"/>
    <mergeCell ref="KGM54:KGM55"/>
    <mergeCell ref="KGN54:KGN55"/>
    <mergeCell ref="KGO54:KGO55"/>
    <mergeCell ref="KGP54:KGP55"/>
    <mergeCell ref="KGQ54:KGQ55"/>
    <mergeCell ref="KGR54:KGR55"/>
    <mergeCell ref="KGG54:KGG55"/>
    <mergeCell ref="KGH54:KGH55"/>
    <mergeCell ref="KGI54:KGI55"/>
    <mergeCell ref="KGJ54:KGJ55"/>
    <mergeCell ref="KGK54:KGK55"/>
    <mergeCell ref="KGL54:KGL55"/>
    <mergeCell ref="KGA54:KGA55"/>
    <mergeCell ref="KGB54:KGB55"/>
    <mergeCell ref="KGC54:KGC55"/>
    <mergeCell ref="KGD54:KGD55"/>
    <mergeCell ref="KGE54:KGE55"/>
    <mergeCell ref="KGF54:KGF55"/>
    <mergeCell ref="KFU54:KFU55"/>
    <mergeCell ref="KFV54:KFV55"/>
    <mergeCell ref="KFW54:KFW55"/>
    <mergeCell ref="KFX54:KFX55"/>
    <mergeCell ref="KFY54:KFY55"/>
    <mergeCell ref="KFZ54:KFZ55"/>
    <mergeCell ref="KFO54:KFO55"/>
    <mergeCell ref="KFP54:KFP55"/>
    <mergeCell ref="KFQ54:KFQ55"/>
    <mergeCell ref="KFR54:KFR55"/>
    <mergeCell ref="KFS54:KFS55"/>
    <mergeCell ref="KFT54:KFT55"/>
    <mergeCell ref="KFI54:KFI55"/>
    <mergeCell ref="KFJ54:KFJ55"/>
    <mergeCell ref="KFK54:KFK55"/>
    <mergeCell ref="KFL54:KFL55"/>
    <mergeCell ref="KFM54:KFM55"/>
    <mergeCell ref="KFN54:KFN55"/>
    <mergeCell ref="KFC54:KFC55"/>
    <mergeCell ref="KFD54:KFD55"/>
    <mergeCell ref="KFE54:KFE55"/>
    <mergeCell ref="KFF54:KFF55"/>
    <mergeCell ref="KFG54:KFG55"/>
    <mergeCell ref="KFH54:KFH55"/>
    <mergeCell ref="KEW54:KEW55"/>
    <mergeCell ref="KEX54:KEX55"/>
    <mergeCell ref="KEY54:KEY55"/>
    <mergeCell ref="KEZ54:KEZ55"/>
    <mergeCell ref="KFA54:KFA55"/>
    <mergeCell ref="KFB54:KFB55"/>
    <mergeCell ref="KEQ54:KEQ55"/>
    <mergeCell ref="KER54:KER55"/>
    <mergeCell ref="KES54:KES55"/>
    <mergeCell ref="KET54:KET55"/>
    <mergeCell ref="KEU54:KEU55"/>
    <mergeCell ref="KEV54:KEV55"/>
    <mergeCell ref="KEK54:KEK55"/>
    <mergeCell ref="KEL54:KEL55"/>
    <mergeCell ref="KEM54:KEM55"/>
    <mergeCell ref="KEN54:KEN55"/>
    <mergeCell ref="KEO54:KEO55"/>
    <mergeCell ref="KEP54:KEP55"/>
    <mergeCell ref="KEE54:KEE55"/>
    <mergeCell ref="KEF54:KEF55"/>
    <mergeCell ref="KEG54:KEG55"/>
    <mergeCell ref="KEH54:KEH55"/>
    <mergeCell ref="KEI54:KEI55"/>
    <mergeCell ref="KEJ54:KEJ55"/>
    <mergeCell ref="KDY54:KDY55"/>
    <mergeCell ref="KDZ54:KDZ55"/>
    <mergeCell ref="KEA54:KEA55"/>
    <mergeCell ref="KEB54:KEB55"/>
    <mergeCell ref="KEC54:KEC55"/>
    <mergeCell ref="KED54:KED55"/>
    <mergeCell ref="KDS54:KDS55"/>
    <mergeCell ref="KDT54:KDT55"/>
    <mergeCell ref="KDU54:KDU55"/>
    <mergeCell ref="KDV54:KDV55"/>
    <mergeCell ref="KDW54:KDW55"/>
    <mergeCell ref="KDX54:KDX55"/>
    <mergeCell ref="KDM54:KDM55"/>
    <mergeCell ref="KDN54:KDN55"/>
    <mergeCell ref="KDO54:KDO55"/>
    <mergeCell ref="KDP54:KDP55"/>
    <mergeCell ref="KDQ54:KDQ55"/>
    <mergeCell ref="KDR54:KDR55"/>
    <mergeCell ref="KDG54:KDG55"/>
    <mergeCell ref="KDH54:KDH55"/>
    <mergeCell ref="KDI54:KDI55"/>
    <mergeCell ref="KDJ54:KDJ55"/>
    <mergeCell ref="KDK54:KDK55"/>
    <mergeCell ref="KDL54:KDL55"/>
    <mergeCell ref="KDA54:KDA55"/>
    <mergeCell ref="KDB54:KDB55"/>
    <mergeCell ref="KDC54:KDC55"/>
    <mergeCell ref="KDD54:KDD55"/>
    <mergeCell ref="KDE54:KDE55"/>
    <mergeCell ref="KDF54:KDF55"/>
    <mergeCell ref="KCU54:KCU55"/>
    <mergeCell ref="KCV54:KCV55"/>
    <mergeCell ref="KCW54:KCW55"/>
    <mergeCell ref="KCX54:KCX55"/>
    <mergeCell ref="KCY54:KCY55"/>
    <mergeCell ref="KCZ54:KCZ55"/>
    <mergeCell ref="KCO54:KCO55"/>
    <mergeCell ref="KCP54:KCP55"/>
    <mergeCell ref="KCQ54:KCQ55"/>
    <mergeCell ref="KCR54:KCR55"/>
    <mergeCell ref="KCS54:KCS55"/>
    <mergeCell ref="KCT54:KCT55"/>
    <mergeCell ref="KCI54:KCI55"/>
    <mergeCell ref="KCJ54:KCJ55"/>
    <mergeCell ref="KCK54:KCK55"/>
    <mergeCell ref="KCL54:KCL55"/>
    <mergeCell ref="KCM54:KCM55"/>
    <mergeCell ref="KCN54:KCN55"/>
    <mergeCell ref="KCC54:KCC55"/>
    <mergeCell ref="KCD54:KCD55"/>
    <mergeCell ref="KCE54:KCE55"/>
    <mergeCell ref="KCF54:KCF55"/>
    <mergeCell ref="KCG54:KCG55"/>
    <mergeCell ref="KCH54:KCH55"/>
    <mergeCell ref="KBW54:KBW55"/>
    <mergeCell ref="KBX54:KBX55"/>
    <mergeCell ref="KBY54:KBY55"/>
    <mergeCell ref="KBZ54:KBZ55"/>
    <mergeCell ref="KCA54:KCA55"/>
    <mergeCell ref="KCB54:KCB55"/>
    <mergeCell ref="KBQ54:KBQ55"/>
    <mergeCell ref="KBR54:KBR55"/>
    <mergeCell ref="KBS54:KBS55"/>
    <mergeCell ref="KBT54:KBT55"/>
    <mergeCell ref="KBU54:KBU55"/>
    <mergeCell ref="KBV54:KBV55"/>
    <mergeCell ref="KBK54:KBK55"/>
    <mergeCell ref="KBL54:KBL55"/>
    <mergeCell ref="KBM54:KBM55"/>
    <mergeCell ref="KBN54:KBN55"/>
    <mergeCell ref="KBO54:KBO55"/>
    <mergeCell ref="KBP54:KBP55"/>
    <mergeCell ref="KBE54:KBE55"/>
    <mergeCell ref="KBF54:KBF55"/>
    <mergeCell ref="KBG54:KBG55"/>
    <mergeCell ref="KBH54:KBH55"/>
    <mergeCell ref="KBI54:KBI55"/>
    <mergeCell ref="KBJ54:KBJ55"/>
    <mergeCell ref="KAY54:KAY55"/>
    <mergeCell ref="KAZ54:KAZ55"/>
    <mergeCell ref="KBA54:KBA55"/>
    <mergeCell ref="KBB54:KBB55"/>
    <mergeCell ref="KBC54:KBC55"/>
    <mergeCell ref="KBD54:KBD55"/>
    <mergeCell ref="KAS54:KAS55"/>
    <mergeCell ref="KAT54:KAT55"/>
    <mergeCell ref="KAU54:KAU55"/>
    <mergeCell ref="KAV54:KAV55"/>
    <mergeCell ref="KAW54:KAW55"/>
    <mergeCell ref="KAX54:KAX55"/>
    <mergeCell ref="KAM54:KAM55"/>
    <mergeCell ref="KAN54:KAN55"/>
    <mergeCell ref="KAO54:KAO55"/>
    <mergeCell ref="KAP54:KAP55"/>
    <mergeCell ref="KAQ54:KAQ55"/>
    <mergeCell ref="KAR54:KAR55"/>
    <mergeCell ref="KAG54:KAG55"/>
    <mergeCell ref="KAH54:KAH55"/>
    <mergeCell ref="KAI54:KAI55"/>
    <mergeCell ref="KAJ54:KAJ55"/>
    <mergeCell ref="KAK54:KAK55"/>
    <mergeCell ref="KAL54:KAL55"/>
    <mergeCell ref="KAA54:KAA55"/>
    <mergeCell ref="KAB54:KAB55"/>
    <mergeCell ref="KAC54:KAC55"/>
    <mergeCell ref="KAD54:KAD55"/>
    <mergeCell ref="KAE54:KAE55"/>
    <mergeCell ref="KAF54:KAF55"/>
    <mergeCell ref="JZU54:JZU55"/>
    <mergeCell ref="JZV54:JZV55"/>
    <mergeCell ref="JZW54:JZW55"/>
    <mergeCell ref="JZX54:JZX55"/>
    <mergeCell ref="JZY54:JZY55"/>
    <mergeCell ref="JZZ54:JZZ55"/>
    <mergeCell ref="JZO54:JZO55"/>
    <mergeCell ref="JZP54:JZP55"/>
    <mergeCell ref="JZQ54:JZQ55"/>
    <mergeCell ref="JZR54:JZR55"/>
    <mergeCell ref="JZS54:JZS55"/>
    <mergeCell ref="JZT54:JZT55"/>
    <mergeCell ref="JZI54:JZI55"/>
    <mergeCell ref="JZJ54:JZJ55"/>
    <mergeCell ref="JZK54:JZK55"/>
    <mergeCell ref="JZL54:JZL55"/>
    <mergeCell ref="JZM54:JZM55"/>
    <mergeCell ref="JZN54:JZN55"/>
    <mergeCell ref="JZC54:JZC55"/>
    <mergeCell ref="JZD54:JZD55"/>
    <mergeCell ref="JZE54:JZE55"/>
    <mergeCell ref="JZF54:JZF55"/>
    <mergeCell ref="JZG54:JZG55"/>
    <mergeCell ref="JZH54:JZH55"/>
    <mergeCell ref="JYW54:JYW55"/>
    <mergeCell ref="JYX54:JYX55"/>
    <mergeCell ref="JYY54:JYY55"/>
    <mergeCell ref="JYZ54:JYZ55"/>
    <mergeCell ref="JZA54:JZA55"/>
    <mergeCell ref="JZB54:JZB55"/>
    <mergeCell ref="JYQ54:JYQ55"/>
    <mergeCell ref="JYR54:JYR55"/>
    <mergeCell ref="JYS54:JYS55"/>
    <mergeCell ref="JYT54:JYT55"/>
    <mergeCell ref="JYU54:JYU55"/>
    <mergeCell ref="JYV54:JYV55"/>
    <mergeCell ref="JYK54:JYK55"/>
    <mergeCell ref="JYL54:JYL55"/>
    <mergeCell ref="JYM54:JYM55"/>
    <mergeCell ref="JYN54:JYN55"/>
    <mergeCell ref="JYO54:JYO55"/>
    <mergeCell ref="JYP54:JYP55"/>
    <mergeCell ref="JYE54:JYE55"/>
    <mergeCell ref="JYF54:JYF55"/>
    <mergeCell ref="JYG54:JYG55"/>
    <mergeCell ref="JYH54:JYH55"/>
    <mergeCell ref="JYI54:JYI55"/>
    <mergeCell ref="JYJ54:JYJ55"/>
    <mergeCell ref="JXY54:JXY55"/>
    <mergeCell ref="JXZ54:JXZ55"/>
    <mergeCell ref="JYA54:JYA55"/>
    <mergeCell ref="JYB54:JYB55"/>
    <mergeCell ref="JYC54:JYC55"/>
    <mergeCell ref="JYD54:JYD55"/>
    <mergeCell ref="JXS54:JXS55"/>
    <mergeCell ref="JXT54:JXT55"/>
    <mergeCell ref="JXU54:JXU55"/>
    <mergeCell ref="JXV54:JXV55"/>
    <mergeCell ref="JXW54:JXW55"/>
    <mergeCell ref="JXX54:JXX55"/>
    <mergeCell ref="JXM54:JXM55"/>
    <mergeCell ref="JXN54:JXN55"/>
    <mergeCell ref="JXO54:JXO55"/>
    <mergeCell ref="JXP54:JXP55"/>
    <mergeCell ref="JXQ54:JXQ55"/>
    <mergeCell ref="JXR54:JXR55"/>
    <mergeCell ref="JXG54:JXG55"/>
    <mergeCell ref="JXH54:JXH55"/>
    <mergeCell ref="JXI54:JXI55"/>
    <mergeCell ref="JXJ54:JXJ55"/>
    <mergeCell ref="JXK54:JXK55"/>
    <mergeCell ref="JXL54:JXL55"/>
    <mergeCell ref="JXA54:JXA55"/>
    <mergeCell ref="JXB54:JXB55"/>
    <mergeCell ref="JXC54:JXC55"/>
    <mergeCell ref="JXD54:JXD55"/>
    <mergeCell ref="JXE54:JXE55"/>
    <mergeCell ref="JXF54:JXF55"/>
    <mergeCell ref="JWU54:JWU55"/>
    <mergeCell ref="JWV54:JWV55"/>
    <mergeCell ref="JWW54:JWW55"/>
    <mergeCell ref="JWX54:JWX55"/>
    <mergeCell ref="JWY54:JWY55"/>
    <mergeCell ref="JWZ54:JWZ55"/>
    <mergeCell ref="JWO54:JWO55"/>
    <mergeCell ref="JWP54:JWP55"/>
    <mergeCell ref="JWQ54:JWQ55"/>
    <mergeCell ref="JWR54:JWR55"/>
    <mergeCell ref="JWS54:JWS55"/>
    <mergeCell ref="JWT54:JWT55"/>
    <mergeCell ref="JWI54:JWI55"/>
    <mergeCell ref="JWJ54:JWJ55"/>
    <mergeCell ref="JWK54:JWK55"/>
    <mergeCell ref="JWL54:JWL55"/>
    <mergeCell ref="JWM54:JWM55"/>
    <mergeCell ref="JWN54:JWN55"/>
    <mergeCell ref="JWC54:JWC55"/>
    <mergeCell ref="JWD54:JWD55"/>
    <mergeCell ref="JWE54:JWE55"/>
    <mergeCell ref="JWF54:JWF55"/>
    <mergeCell ref="JWG54:JWG55"/>
    <mergeCell ref="JWH54:JWH55"/>
    <mergeCell ref="JVW54:JVW55"/>
    <mergeCell ref="JVX54:JVX55"/>
    <mergeCell ref="JVY54:JVY55"/>
    <mergeCell ref="JVZ54:JVZ55"/>
    <mergeCell ref="JWA54:JWA55"/>
    <mergeCell ref="JWB54:JWB55"/>
    <mergeCell ref="JVQ54:JVQ55"/>
    <mergeCell ref="JVR54:JVR55"/>
    <mergeCell ref="JVS54:JVS55"/>
    <mergeCell ref="JVT54:JVT55"/>
    <mergeCell ref="JVU54:JVU55"/>
    <mergeCell ref="JVV54:JVV55"/>
    <mergeCell ref="JVK54:JVK55"/>
    <mergeCell ref="JVL54:JVL55"/>
    <mergeCell ref="JVM54:JVM55"/>
    <mergeCell ref="JVN54:JVN55"/>
    <mergeCell ref="JVO54:JVO55"/>
    <mergeCell ref="JVP54:JVP55"/>
    <mergeCell ref="JVE54:JVE55"/>
    <mergeCell ref="JVF54:JVF55"/>
    <mergeCell ref="JVG54:JVG55"/>
    <mergeCell ref="JVH54:JVH55"/>
    <mergeCell ref="JVI54:JVI55"/>
    <mergeCell ref="JVJ54:JVJ55"/>
    <mergeCell ref="JUY54:JUY55"/>
    <mergeCell ref="JUZ54:JUZ55"/>
    <mergeCell ref="JVA54:JVA55"/>
    <mergeCell ref="JVB54:JVB55"/>
    <mergeCell ref="JVC54:JVC55"/>
    <mergeCell ref="JVD54:JVD55"/>
    <mergeCell ref="JUS54:JUS55"/>
    <mergeCell ref="JUT54:JUT55"/>
    <mergeCell ref="JUU54:JUU55"/>
    <mergeCell ref="JUV54:JUV55"/>
    <mergeCell ref="JUW54:JUW55"/>
    <mergeCell ref="JUX54:JUX55"/>
    <mergeCell ref="JUM54:JUM55"/>
    <mergeCell ref="JUN54:JUN55"/>
    <mergeCell ref="JUO54:JUO55"/>
    <mergeCell ref="JUP54:JUP55"/>
    <mergeCell ref="JUQ54:JUQ55"/>
    <mergeCell ref="JUR54:JUR55"/>
    <mergeCell ref="JUG54:JUG55"/>
    <mergeCell ref="JUH54:JUH55"/>
    <mergeCell ref="JUI54:JUI55"/>
    <mergeCell ref="JUJ54:JUJ55"/>
    <mergeCell ref="JUK54:JUK55"/>
    <mergeCell ref="JUL54:JUL55"/>
    <mergeCell ref="JUA54:JUA55"/>
    <mergeCell ref="JUB54:JUB55"/>
    <mergeCell ref="JUC54:JUC55"/>
    <mergeCell ref="JUD54:JUD55"/>
    <mergeCell ref="JUE54:JUE55"/>
    <mergeCell ref="JUF54:JUF55"/>
    <mergeCell ref="JTU54:JTU55"/>
    <mergeCell ref="JTV54:JTV55"/>
    <mergeCell ref="JTW54:JTW55"/>
    <mergeCell ref="JTX54:JTX55"/>
    <mergeCell ref="JTY54:JTY55"/>
    <mergeCell ref="JTZ54:JTZ55"/>
    <mergeCell ref="JTO54:JTO55"/>
    <mergeCell ref="JTP54:JTP55"/>
    <mergeCell ref="JTQ54:JTQ55"/>
    <mergeCell ref="JTR54:JTR55"/>
    <mergeCell ref="JTS54:JTS55"/>
    <mergeCell ref="JTT54:JTT55"/>
    <mergeCell ref="JTI54:JTI55"/>
    <mergeCell ref="JTJ54:JTJ55"/>
    <mergeCell ref="JTK54:JTK55"/>
    <mergeCell ref="JTL54:JTL55"/>
    <mergeCell ref="JTM54:JTM55"/>
    <mergeCell ref="JTN54:JTN55"/>
    <mergeCell ref="JTC54:JTC55"/>
    <mergeCell ref="JTD54:JTD55"/>
    <mergeCell ref="JTE54:JTE55"/>
    <mergeCell ref="JTF54:JTF55"/>
    <mergeCell ref="JTG54:JTG55"/>
    <mergeCell ref="JTH54:JTH55"/>
    <mergeCell ref="JSW54:JSW55"/>
    <mergeCell ref="JSX54:JSX55"/>
    <mergeCell ref="JSY54:JSY55"/>
    <mergeCell ref="JSZ54:JSZ55"/>
    <mergeCell ref="JTA54:JTA55"/>
    <mergeCell ref="JTB54:JTB55"/>
    <mergeCell ref="JSQ54:JSQ55"/>
    <mergeCell ref="JSR54:JSR55"/>
    <mergeCell ref="JSS54:JSS55"/>
    <mergeCell ref="JST54:JST55"/>
    <mergeCell ref="JSU54:JSU55"/>
    <mergeCell ref="JSV54:JSV55"/>
    <mergeCell ref="JSK54:JSK55"/>
    <mergeCell ref="JSL54:JSL55"/>
    <mergeCell ref="JSM54:JSM55"/>
    <mergeCell ref="JSN54:JSN55"/>
    <mergeCell ref="JSO54:JSO55"/>
    <mergeCell ref="JSP54:JSP55"/>
    <mergeCell ref="JSE54:JSE55"/>
    <mergeCell ref="JSF54:JSF55"/>
    <mergeCell ref="JSG54:JSG55"/>
    <mergeCell ref="JSH54:JSH55"/>
    <mergeCell ref="JSI54:JSI55"/>
    <mergeCell ref="JSJ54:JSJ55"/>
    <mergeCell ref="JRY54:JRY55"/>
    <mergeCell ref="JRZ54:JRZ55"/>
    <mergeCell ref="JSA54:JSA55"/>
    <mergeCell ref="JSB54:JSB55"/>
    <mergeCell ref="JSC54:JSC55"/>
    <mergeCell ref="JSD54:JSD55"/>
    <mergeCell ref="JRS54:JRS55"/>
    <mergeCell ref="JRT54:JRT55"/>
    <mergeCell ref="JRU54:JRU55"/>
    <mergeCell ref="JRV54:JRV55"/>
    <mergeCell ref="JRW54:JRW55"/>
    <mergeCell ref="JRX54:JRX55"/>
    <mergeCell ref="JRM54:JRM55"/>
    <mergeCell ref="JRN54:JRN55"/>
    <mergeCell ref="JRO54:JRO55"/>
    <mergeCell ref="JRP54:JRP55"/>
    <mergeCell ref="JRQ54:JRQ55"/>
    <mergeCell ref="JRR54:JRR55"/>
    <mergeCell ref="JRG54:JRG55"/>
    <mergeCell ref="JRH54:JRH55"/>
    <mergeCell ref="JRI54:JRI55"/>
    <mergeCell ref="JRJ54:JRJ55"/>
    <mergeCell ref="JRK54:JRK55"/>
    <mergeCell ref="JRL54:JRL55"/>
    <mergeCell ref="JRA54:JRA55"/>
    <mergeCell ref="JRB54:JRB55"/>
    <mergeCell ref="JRC54:JRC55"/>
    <mergeCell ref="JRD54:JRD55"/>
    <mergeCell ref="JRE54:JRE55"/>
    <mergeCell ref="JRF54:JRF55"/>
    <mergeCell ref="JQU54:JQU55"/>
    <mergeCell ref="JQV54:JQV55"/>
    <mergeCell ref="JQW54:JQW55"/>
    <mergeCell ref="JQX54:JQX55"/>
    <mergeCell ref="JQY54:JQY55"/>
    <mergeCell ref="JQZ54:JQZ55"/>
    <mergeCell ref="JQO54:JQO55"/>
    <mergeCell ref="JQP54:JQP55"/>
    <mergeCell ref="JQQ54:JQQ55"/>
    <mergeCell ref="JQR54:JQR55"/>
    <mergeCell ref="JQS54:JQS55"/>
    <mergeCell ref="JQT54:JQT55"/>
    <mergeCell ref="JQI54:JQI55"/>
    <mergeCell ref="JQJ54:JQJ55"/>
    <mergeCell ref="JQK54:JQK55"/>
    <mergeCell ref="JQL54:JQL55"/>
    <mergeCell ref="JQM54:JQM55"/>
    <mergeCell ref="JQN54:JQN55"/>
    <mergeCell ref="JQC54:JQC55"/>
    <mergeCell ref="JQD54:JQD55"/>
    <mergeCell ref="JQE54:JQE55"/>
    <mergeCell ref="JQF54:JQF55"/>
    <mergeCell ref="JQG54:JQG55"/>
    <mergeCell ref="JQH54:JQH55"/>
    <mergeCell ref="JPW54:JPW55"/>
    <mergeCell ref="JPX54:JPX55"/>
    <mergeCell ref="JPY54:JPY55"/>
    <mergeCell ref="JPZ54:JPZ55"/>
    <mergeCell ref="JQA54:JQA55"/>
    <mergeCell ref="JQB54:JQB55"/>
    <mergeCell ref="JPQ54:JPQ55"/>
    <mergeCell ref="JPR54:JPR55"/>
    <mergeCell ref="JPS54:JPS55"/>
    <mergeCell ref="JPT54:JPT55"/>
    <mergeCell ref="JPU54:JPU55"/>
    <mergeCell ref="JPV54:JPV55"/>
    <mergeCell ref="JPK54:JPK55"/>
    <mergeCell ref="JPL54:JPL55"/>
    <mergeCell ref="JPM54:JPM55"/>
    <mergeCell ref="JPN54:JPN55"/>
    <mergeCell ref="JPO54:JPO55"/>
    <mergeCell ref="JPP54:JPP55"/>
    <mergeCell ref="JPE54:JPE55"/>
    <mergeCell ref="JPF54:JPF55"/>
    <mergeCell ref="JPG54:JPG55"/>
    <mergeCell ref="JPH54:JPH55"/>
    <mergeCell ref="JPI54:JPI55"/>
    <mergeCell ref="JPJ54:JPJ55"/>
    <mergeCell ref="JOY54:JOY55"/>
    <mergeCell ref="JOZ54:JOZ55"/>
    <mergeCell ref="JPA54:JPA55"/>
    <mergeCell ref="JPB54:JPB55"/>
    <mergeCell ref="JPC54:JPC55"/>
    <mergeCell ref="JPD54:JPD55"/>
    <mergeCell ref="JOS54:JOS55"/>
    <mergeCell ref="JOT54:JOT55"/>
    <mergeCell ref="JOU54:JOU55"/>
    <mergeCell ref="JOV54:JOV55"/>
    <mergeCell ref="JOW54:JOW55"/>
    <mergeCell ref="JOX54:JOX55"/>
    <mergeCell ref="JOM54:JOM55"/>
    <mergeCell ref="JON54:JON55"/>
    <mergeCell ref="JOO54:JOO55"/>
    <mergeCell ref="JOP54:JOP55"/>
    <mergeCell ref="JOQ54:JOQ55"/>
    <mergeCell ref="JOR54:JOR55"/>
    <mergeCell ref="JOG54:JOG55"/>
    <mergeCell ref="JOH54:JOH55"/>
    <mergeCell ref="JOI54:JOI55"/>
    <mergeCell ref="JOJ54:JOJ55"/>
    <mergeCell ref="JOK54:JOK55"/>
    <mergeCell ref="JOL54:JOL55"/>
    <mergeCell ref="JOA54:JOA55"/>
    <mergeCell ref="JOB54:JOB55"/>
    <mergeCell ref="JOC54:JOC55"/>
    <mergeCell ref="JOD54:JOD55"/>
    <mergeCell ref="JOE54:JOE55"/>
    <mergeCell ref="JOF54:JOF55"/>
    <mergeCell ref="JNU54:JNU55"/>
    <mergeCell ref="JNV54:JNV55"/>
    <mergeCell ref="JNW54:JNW55"/>
    <mergeCell ref="JNX54:JNX55"/>
    <mergeCell ref="JNY54:JNY55"/>
    <mergeCell ref="JNZ54:JNZ55"/>
    <mergeCell ref="JNO54:JNO55"/>
    <mergeCell ref="JNP54:JNP55"/>
    <mergeCell ref="JNQ54:JNQ55"/>
    <mergeCell ref="JNR54:JNR55"/>
    <mergeCell ref="JNS54:JNS55"/>
    <mergeCell ref="JNT54:JNT55"/>
    <mergeCell ref="JNI54:JNI55"/>
    <mergeCell ref="JNJ54:JNJ55"/>
    <mergeCell ref="JNK54:JNK55"/>
    <mergeCell ref="JNL54:JNL55"/>
    <mergeCell ref="JNM54:JNM55"/>
    <mergeCell ref="JNN54:JNN55"/>
    <mergeCell ref="JNC54:JNC55"/>
    <mergeCell ref="JND54:JND55"/>
    <mergeCell ref="JNE54:JNE55"/>
    <mergeCell ref="JNF54:JNF55"/>
    <mergeCell ref="JNG54:JNG55"/>
    <mergeCell ref="JNH54:JNH55"/>
    <mergeCell ref="JMW54:JMW55"/>
    <mergeCell ref="JMX54:JMX55"/>
    <mergeCell ref="JMY54:JMY55"/>
    <mergeCell ref="JMZ54:JMZ55"/>
    <mergeCell ref="JNA54:JNA55"/>
    <mergeCell ref="JNB54:JNB55"/>
    <mergeCell ref="JMQ54:JMQ55"/>
    <mergeCell ref="JMR54:JMR55"/>
    <mergeCell ref="JMS54:JMS55"/>
    <mergeCell ref="JMT54:JMT55"/>
    <mergeCell ref="JMU54:JMU55"/>
    <mergeCell ref="JMV54:JMV55"/>
    <mergeCell ref="JMK54:JMK55"/>
    <mergeCell ref="JML54:JML55"/>
    <mergeCell ref="JMM54:JMM55"/>
    <mergeCell ref="JMN54:JMN55"/>
    <mergeCell ref="JMO54:JMO55"/>
    <mergeCell ref="JMP54:JMP55"/>
    <mergeCell ref="JME54:JME55"/>
    <mergeCell ref="JMF54:JMF55"/>
    <mergeCell ref="JMG54:JMG55"/>
    <mergeCell ref="JMH54:JMH55"/>
    <mergeCell ref="JMI54:JMI55"/>
    <mergeCell ref="JMJ54:JMJ55"/>
    <mergeCell ref="JLY54:JLY55"/>
    <mergeCell ref="JLZ54:JLZ55"/>
    <mergeCell ref="JMA54:JMA55"/>
    <mergeCell ref="JMB54:JMB55"/>
    <mergeCell ref="JMC54:JMC55"/>
    <mergeCell ref="JMD54:JMD55"/>
    <mergeCell ref="JLS54:JLS55"/>
    <mergeCell ref="JLT54:JLT55"/>
    <mergeCell ref="JLU54:JLU55"/>
    <mergeCell ref="JLV54:JLV55"/>
    <mergeCell ref="JLW54:JLW55"/>
    <mergeCell ref="JLX54:JLX55"/>
    <mergeCell ref="JLM54:JLM55"/>
    <mergeCell ref="JLN54:JLN55"/>
    <mergeCell ref="JLO54:JLO55"/>
    <mergeCell ref="JLP54:JLP55"/>
    <mergeCell ref="JLQ54:JLQ55"/>
    <mergeCell ref="JLR54:JLR55"/>
    <mergeCell ref="JLG54:JLG55"/>
    <mergeCell ref="JLH54:JLH55"/>
    <mergeCell ref="JLI54:JLI55"/>
    <mergeCell ref="JLJ54:JLJ55"/>
    <mergeCell ref="JLK54:JLK55"/>
    <mergeCell ref="JLL54:JLL55"/>
    <mergeCell ref="JLA54:JLA55"/>
    <mergeCell ref="JLB54:JLB55"/>
    <mergeCell ref="JLC54:JLC55"/>
    <mergeCell ref="JLD54:JLD55"/>
    <mergeCell ref="JLE54:JLE55"/>
    <mergeCell ref="JLF54:JLF55"/>
    <mergeCell ref="JKU54:JKU55"/>
    <mergeCell ref="JKV54:JKV55"/>
    <mergeCell ref="JKW54:JKW55"/>
    <mergeCell ref="JKX54:JKX55"/>
    <mergeCell ref="JKY54:JKY55"/>
    <mergeCell ref="JKZ54:JKZ55"/>
    <mergeCell ref="JKO54:JKO55"/>
    <mergeCell ref="JKP54:JKP55"/>
    <mergeCell ref="JKQ54:JKQ55"/>
    <mergeCell ref="JKR54:JKR55"/>
    <mergeCell ref="JKS54:JKS55"/>
    <mergeCell ref="JKT54:JKT55"/>
    <mergeCell ref="JKI54:JKI55"/>
    <mergeCell ref="JKJ54:JKJ55"/>
    <mergeCell ref="JKK54:JKK55"/>
    <mergeCell ref="JKL54:JKL55"/>
    <mergeCell ref="JKM54:JKM55"/>
    <mergeCell ref="JKN54:JKN55"/>
    <mergeCell ref="JKC54:JKC55"/>
    <mergeCell ref="JKD54:JKD55"/>
    <mergeCell ref="JKE54:JKE55"/>
    <mergeCell ref="JKF54:JKF55"/>
    <mergeCell ref="JKG54:JKG55"/>
    <mergeCell ref="JKH54:JKH55"/>
    <mergeCell ref="JJW54:JJW55"/>
    <mergeCell ref="JJX54:JJX55"/>
    <mergeCell ref="JJY54:JJY55"/>
    <mergeCell ref="JJZ54:JJZ55"/>
    <mergeCell ref="JKA54:JKA55"/>
    <mergeCell ref="JKB54:JKB55"/>
    <mergeCell ref="JJQ54:JJQ55"/>
    <mergeCell ref="JJR54:JJR55"/>
    <mergeCell ref="JJS54:JJS55"/>
    <mergeCell ref="JJT54:JJT55"/>
    <mergeCell ref="JJU54:JJU55"/>
    <mergeCell ref="JJV54:JJV55"/>
    <mergeCell ref="JJK54:JJK55"/>
    <mergeCell ref="JJL54:JJL55"/>
    <mergeCell ref="JJM54:JJM55"/>
    <mergeCell ref="JJN54:JJN55"/>
    <mergeCell ref="JJO54:JJO55"/>
    <mergeCell ref="JJP54:JJP55"/>
    <mergeCell ref="JJE54:JJE55"/>
    <mergeCell ref="JJF54:JJF55"/>
    <mergeCell ref="JJG54:JJG55"/>
    <mergeCell ref="JJH54:JJH55"/>
    <mergeCell ref="JJI54:JJI55"/>
    <mergeCell ref="JJJ54:JJJ55"/>
    <mergeCell ref="JIY54:JIY55"/>
    <mergeCell ref="JIZ54:JIZ55"/>
    <mergeCell ref="JJA54:JJA55"/>
    <mergeCell ref="JJB54:JJB55"/>
    <mergeCell ref="JJC54:JJC55"/>
    <mergeCell ref="JJD54:JJD55"/>
    <mergeCell ref="JIS54:JIS55"/>
    <mergeCell ref="JIT54:JIT55"/>
    <mergeCell ref="JIU54:JIU55"/>
    <mergeCell ref="JIV54:JIV55"/>
    <mergeCell ref="JIW54:JIW55"/>
    <mergeCell ref="JIX54:JIX55"/>
    <mergeCell ref="JIM54:JIM55"/>
    <mergeCell ref="JIN54:JIN55"/>
    <mergeCell ref="JIO54:JIO55"/>
    <mergeCell ref="JIP54:JIP55"/>
    <mergeCell ref="JIQ54:JIQ55"/>
    <mergeCell ref="JIR54:JIR55"/>
    <mergeCell ref="JIG54:JIG55"/>
    <mergeCell ref="JIH54:JIH55"/>
    <mergeCell ref="JII54:JII55"/>
    <mergeCell ref="JIJ54:JIJ55"/>
    <mergeCell ref="JIK54:JIK55"/>
    <mergeCell ref="JIL54:JIL55"/>
    <mergeCell ref="JIA54:JIA55"/>
    <mergeCell ref="JIB54:JIB55"/>
    <mergeCell ref="JIC54:JIC55"/>
    <mergeCell ref="JID54:JID55"/>
    <mergeCell ref="JIE54:JIE55"/>
    <mergeCell ref="JIF54:JIF55"/>
    <mergeCell ref="JHU54:JHU55"/>
    <mergeCell ref="JHV54:JHV55"/>
    <mergeCell ref="JHW54:JHW55"/>
    <mergeCell ref="JHX54:JHX55"/>
    <mergeCell ref="JHY54:JHY55"/>
    <mergeCell ref="JHZ54:JHZ55"/>
    <mergeCell ref="JHO54:JHO55"/>
    <mergeCell ref="JHP54:JHP55"/>
    <mergeCell ref="JHQ54:JHQ55"/>
    <mergeCell ref="JHR54:JHR55"/>
    <mergeCell ref="JHS54:JHS55"/>
    <mergeCell ref="JHT54:JHT55"/>
    <mergeCell ref="JHI54:JHI55"/>
    <mergeCell ref="JHJ54:JHJ55"/>
    <mergeCell ref="JHK54:JHK55"/>
    <mergeCell ref="JHL54:JHL55"/>
    <mergeCell ref="JHM54:JHM55"/>
    <mergeCell ref="JHN54:JHN55"/>
    <mergeCell ref="JHC54:JHC55"/>
    <mergeCell ref="JHD54:JHD55"/>
    <mergeCell ref="JHE54:JHE55"/>
    <mergeCell ref="JHF54:JHF55"/>
    <mergeCell ref="JHG54:JHG55"/>
    <mergeCell ref="JHH54:JHH55"/>
    <mergeCell ref="JGW54:JGW55"/>
    <mergeCell ref="JGX54:JGX55"/>
    <mergeCell ref="JGY54:JGY55"/>
    <mergeCell ref="JGZ54:JGZ55"/>
    <mergeCell ref="JHA54:JHA55"/>
    <mergeCell ref="JHB54:JHB55"/>
    <mergeCell ref="JGQ54:JGQ55"/>
    <mergeCell ref="JGR54:JGR55"/>
    <mergeCell ref="JGS54:JGS55"/>
    <mergeCell ref="JGT54:JGT55"/>
    <mergeCell ref="JGU54:JGU55"/>
    <mergeCell ref="JGV54:JGV55"/>
    <mergeCell ref="JGK54:JGK55"/>
    <mergeCell ref="JGL54:JGL55"/>
    <mergeCell ref="JGM54:JGM55"/>
    <mergeCell ref="JGN54:JGN55"/>
    <mergeCell ref="JGO54:JGO55"/>
    <mergeCell ref="JGP54:JGP55"/>
    <mergeCell ref="JGE54:JGE55"/>
    <mergeCell ref="JGF54:JGF55"/>
    <mergeCell ref="JGG54:JGG55"/>
    <mergeCell ref="JGH54:JGH55"/>
    <mergeCell ref="JGI54:JGI55"/>
    <mergeCell ref="JGJ54:JGJ55"/>
    <mergeCell ref="JFY54:JFY55"/>
    <mergeCell ref="JFZ54:JFZ55"/>
    <mergeCell ref="JGA54:JGA55"/>
    <mergeCell ref="JGB54:JGB55"/>
    <mergeCell ref="JGC54:JGC55"/>
    <mergeCell ref="JGD54:JGD55"/>
    <mergeCell ref="JFS54:JFS55"/>
    <mergeCell ref="JFT54:JFT55"/>
    <mergeCell ref="JFU54:JFU55"/>
    <mergeCell ref="JFV54:JFV55"/>
    <mergeCell ref="JFW54:JFW55"/>
    <mergeCell ref="JFX54:JFX55"/>
    <mergeCell ref="JFM54:JFM55"/>
    <mergeCell ref="JFN54:JFN55"/>
    <mergeCell ref="JFO54:JFO55"/>
    <mergeCell ref="JFP54:JFP55"/>
    <mergeCell ref="JFQ54:JFQ55"/>
    <mergeCell ref="JFR54:JFR55"/>
    <mergeCell ref="JFG54:JFG55"/>
    <mergeCell ref="JFH54:JFH55"/>
    <mergeCell ref="JFI54:JFI55"/>
    <mergeCell ref="JFJ54:JFJ55"/>
    <mergeCell ref="JFK54:JFK55"/>
    <mergeCell ref="JFL54:JFL55"/>
    <mergeCell ref="JFA54:JFA55"/>
    <mergeCell ref="JFB54:JFB55"/>
    <mergeCell ref="JFC54:JFC55"/>
    <mergeCell ref="JFD54:JFD55"/>
    <mergeCell ref="JFE54:JFE55"/>
    <mergeCell ref="JFF54:JFF55"/>
    <mergeCell ref="JEU54:JEU55"/>
    <mergeCell ref="JEV54:JEV55"/>
    <mergeCell ref="JEW54:JEW55"/>
    <mergeCell ref="JEX54:JEX55"/>
    <mergeCell ref="JEY54:JEY55"/>
    <mergeCell ref="JEZ54:JEZ55"/>
    <mergeCell ref="JEO54:JEO55"/>
    <mergeCell ref="JEP54:JEP55"/>
    <mergeCell ref="JEQ54:JEQ55"/>
    <mergeCell ref="JER54:JER55"/>
    <mergeCell ref="JES54:JES55"/>
    <mergeCell ref="JET54:JET55"/>
    <mergeCell ref="JEI54:JEI55"/>
    <mergeCell ref="JEJ54:JEJ55"/>
    <mergeCell ref="JEK54:JEK55"/>
    <mergeCell ref="JEL54:JEL55"/>
    <mergeCell ref="JEM54:JEM55"/>
    <mergeCell ref="JEN54:JEN55"/>
    <mergeCell ref="JEC54:JEC55"/>
    <mergeCell ref="JED54:JED55"/>
    <mergeCell ref="JEE54:JEE55"/>
    <mergeCell ref="JEF54:JEF55"/>
    <mergeCell ref="JEG54:JEG55"/>
    <mergeCell ref="JEH54:JEH55"/>
    <mergeCell ref="JDW54:JDW55"/>
    <mergeCell ref="JDX54:JDX55"/>
    <mergeCell ref="JDY54:JDY55"/>
    <mergeCell ref="JDZ54:JDZ55"/>
    <mergeCell ref="JEA54:JEA55"/>
    <mergeCell ref="JEB54:JEB55"/>
    <mergeCell ref="JDQ54:JDQ55"/>
    <mergeCell ref="JDR54:JDR55"/>
    <mergeCell ref="JDS54:JDS55"/>
    <mergeCell ref="JDT54:JDT55"/>
    <mergeCell ref="JDU54:JDU55"/>
    <mergeCell ref="JDV54:JDV55"/>
    <mergeCell ref="JDK54:JDK55"/>
    <mergeCell ref="JDL54:JDL55"/>
    <mergeCell ref="JDM54:JDM55"/>
    <mergeCell ref="JDN54:JDN55"/>
    <mergeCell ref="JDO54:JDO55"/>
    <mergeCell ref="JDP54:JDP55"/>
    <mergeCell ref="JDE54:JDE55"/>
    <mergeCell ref="JDF54:JDF55"/>
    <mergeCell ref="JDG54:JDG55"/>
    <mergeCell ref="JDH54:JDH55"/>
    <mergeCell ref="JDI54:JDI55"/>
    <mergeCell ref="JDJ54:JDJ55"/>
    <mergeCell ref="JCY54:JCY55"/>
    <mergeCell ref="JCZ54:JCZ55"/>
    <mergeCell ref="JDA54:JDA55"/>
    <mergeCell ref="JDB54:JDB55"/>
    <mergeCell ref="JDC54:JDC55"/>
    <mergeCell ref="JDD54:JDD55"/>
    <mergeCell ref="JCS54:JCS55"/>
    <mergeCell ref="JCT54:JCT55"/>
    <mergeCell ref="JCU54:JCU55"/>
    <mergeCell ref="JCV54:JCV55"/>
    <mergeCell ref="JCW54:JCW55"/>
    <mergeCell ref="JCX54:JCX55"/>
    <mergeCell ref="JCM54:JCM55"/>
    <mergeCell ref="JCN54:JCN55"/>
    <mergeCell ref="JCO54:JCO55"/>
    <mergeCell ref="JCP54:JCP55"/>
    <mergeCell ref="JCQ54:JCQ55"/>
    <mergeCell ref="JCR54:JCR55"/>
    <mergeCell ref="JCG54:JCG55"/>
    <mergeCell ref="JCH54:JCH55"/>
    <mergeCell ref="JCI54:JCI55"/>
    <mergeCell ref="JCJ54:JCJ55"/>
    <mergeCell ref="JCK54:JCK55"/>
    <mergeCell ref="JCL54:JCL55"/>
    <mergeCell ref="JCA54:JCA55"/>
    <mergeCell ref="JCB54:JCB55"/>
    <mergeCell ref="JCC54:JCC55"/>
    <mergeCell ref="JCD54:JCD55"/>
    <mergeCell ref="JCE54:JCE55"/>
    <mergeCell ref="JCF54:JCF55"/>
    <mergeCell ref="JBU54:JBU55"/>
    <mergeCell ref="JBV54:JBV55"/>
    <mergeCell ref="JBW54:JBW55"/>
    <mergeCell ref="JBX54:JBX55"/>
    <mergeCell ref="JBY54:JBY55"/>
    <mergeCell ref="JBZ54:JBZ55"/>
    <mergeCell ref="JBO54:JBO55"/>
    <mergeCell ref="JBP54:JBP55"/>
    <mergeCell ref="JBQ54:JBQ55"/>
    <mergeCell ref="JBR54:JBR55"/>
    <mergeCell ref="JBS54:JBS55"/>
    <mergeCell ref="JBT54:JBT55"/>
    <mergeCell ref="JBI54:JBI55"/>
    <mergeCell ref="JBJ54:JBJ55"/>
    <mergeCell ref="JBK54:JBK55"/>
    <mergeCell ref="JBL54:JBL55"/>
    <mergeCell ref="JBM54:JBM55"/>
    <mergeCell ref="JBN54:JBN55"/>
    <mergeCell ref="JBC54:JBC55"/>
    <mergeCell ref="JBD54:JBD55"/>
    <mergeCell ref="JBE54:JBE55"/>
    <mergeCell ref="JBF54:JBF55"/>
    <mergeCell ref="JBG54:JBG55"/>
    <mergeCell ref="JBH54:JBH55"/>
    <mergeCell ref="JAW54:JAW55"/>
    <mergeCell ref="JAX54:JAX55"/>
    <mergeCell ref="JAY54:JAY55"/>
    <mergeCell ref="JAZ54:JAZ55"/>
    <mergeCell ref="JBA54:JBA55"/>
    <mergeCell ref="JBB54:JBB55"/>
    <mergeCell ref="JAQ54:JAQ55"/>
    <mergeCell ref="JAR54:JAR55"/>
    <mergeCell ref="JAS54:JAS55"/>
    <mergeCell ref="JAT54:JAT55"/>
    <mergeCell ref="JAU54:JAU55"/>
    <mergeCell ref="JAV54:JAV55"/>
    <mergeCell ref="JAK54:JAK55"/>
    <mergeCell ref="JAL54:JAL55"/>
    <mergeCell ref="JAM54:JAM55"/>
    <mergeCell ref="JAN54:JAN55"/>
    <mergeCell ref="JAO54:JAO55"/>
    <mergeCell ref="JAP54:JAP55"/>
    <mergeCell ref="JAE54:JAE55"/>
    <mergeCell ref="JAF54:JAF55"/>
    <mergeCell ref="JAG54:JAG55"/>
    <mergeCell ref="JAH54:JAH55"/>
    <mergeCell ref="JAI54:JAI55"/>
    <mergeCell ref="JAJ54:JAJ55"/>
    <mergeCell ref="IZY54:IZY55"/>
    <mergeCell ref="IZZ54:IZZ55"/>
    <mergeCell ref="JAA54:JAA55"/>
    <mergeCell ref="JAB54:JAB55"/>
    <mergeCell ref="JAC54:JAC55"/>
    <mergeCell ref="JAD54:JAD55"/>
    <mergeCell ref="IZS54:IZS55"/>
    <mergeCell ref="IZT54:IZT55"/>
    <mergeCell ref="IZU54:IZU55"/>
    <mergeCell ref="IZV54:IZV55"/>
    <mergeCell ref="IZW54:IZW55"/>
    <mergeCell ref="IZX54:IZX55"/>
    <mergeCell ref="IZM54:IZM55"/>
    <mergeCell ref="IZN54:IZN55"/>
    <mergeCell ref="IZO54:IZO55"/>
    <mergeCell ref="IZP54:IZP55"/>
    <mergeCell ref="IZQ54:IZQ55"/>
    <mergeCell ref="IZR54:IZR55"/>
    <mergeCell ref="IZG54:IZG55"/>
    <mergeCell ref="IZH54:IZH55"/>
    <mergeCell ref="IZI54:IZI55"/>
    <mergeCell ref="IZJ54:IZJ55"/>
    <mergeCell ref="IZK54:IZK55"/>
    <mergeCell ref="IZL54:IZL55"/>
    <mergeCell ref="IZA54:IZA55"/>
    <mergeCell ref="IZB54:IZB55"/>
    <mergeCell ref="IZC54:IZC55"/>
    <mergeCell ref="IZD54:IZD55"/>
    <mergeCell ref="IZE54:IZE55"/>
    <mergeCell ref="IZF54:IZF55"/>
    <mergeCell ref="IYU54:IYU55"/>
    <mergeCell ref="IYV54:IYV55"/>
    <mergeCell ref="IYW54:IYW55"/>
    <mergeCell ref="IYX54:IYX55"/>
    <mergeCell ref="IYY54:IYY55"/>
    <mergeCell ref="IYZ54:IYZ55"/>
    <mergeCell ref="IYO54:IYO55"/>
    <mergeCell ref="IYP54:IYP55"/>
    <mergeCell ref="IYQ54:IYQ55"/>
    <mergeCell ref="IYR54:IYR55"/>
    <mergeCell ref="IYS54:IYS55"/>
    <mergeCell ref="IYT54:IYT55"/>
    <mergeCell ref="IYI54:IYI55"/>
    <mergeCell ref="IYJ54:IYJ55"/>
    <mergeCell ref="IYK54:IYK55"/>
    <mergeCell ref="IYL54:IYL55"/>
    <mergeCell ref="IYM54:IYM55"/>
    <mergeCell ref="IYN54:IYN55"/>
    <mergeCell ref="IYC54:IYC55"/>
    <mergeCell ref="IYD54:IYD55"/>
    <mergeCell ref="IYE54:IYE55"/>
    <mergeCell ref="IYF54:IYF55"/>
    <mergeCell ref="IYG54:IYG55"/>
    <mergeCell ref="IYH54:IYH55"/>
    <mergeCell ref="IXW54:IXW55"/>
    <mergeCell ref="IXX54:IXX55"/>
    <mergeCell ref="IXY54:IXY55"/>
    <mergeCell ref="IXZ54:IXZ55"/>
    <mergeCell ref="IYA54:IYA55"/>
    <mergeCell ref="IYB54:IYB55"/>
    <mergeCell ref="IXQ54:IXQ55"/>
    <mergeCell ref="IXR54:IXR55"/>
    <mergeCell ref="IXS54:IXS55"/>
    <mergeCell ref="IXT54:IXT55"/>
    <mergeCell ref="IXU54:IXU55"/>
    <mergeCell ref="IXV54:IXV55"/>
    <mergeCell ref="IXK54:IXK55"/>
    <mergeCell ref="IXL54:IXL55"/>
    <mergeCell ref="IXM54:IXM55"/>
    <mergeCell ref="IXN54:IXN55"/>
    <mergeCell ref="IXO54:IXO55"/>
    <mergeCell ref="IXP54:IXP55"/>
    <mergeCell ref="IXE54:IXE55"/>
    <mergeCell ref="IXF54:IXF55"/>
    <mergeCell ref="IXG54:IXG55"/>
    <mergeCell ref="IXH54:IXH55"/>
    <mergeCell ref="IXI54:IXI55"/>
    <mergeCell ref="IXJ54:IXJ55"/>
    <mergeCell ref="IWY54:IWY55"/>
    <mergeCell ref="IWZ54:IWZ55"/>
    <mergeCell ref="IXA54:IXA55"/>
    <mergeCell ref="IXB54:IXB55"/>
    <mergeCell ref="IXC54:IXC55"/>
    <mergeCell ref="IXD54:IXD55"/>
    <mergeCell ref="IWS54:IWS55"/>
    <mergeCell ref="IWT54:IWT55"/>
    <mergeCell ref="IWU54:IWU55"/>
    <mergeCell ref="IWV54:IWV55"/>
    <mergeCell ref="IWW54:IWW55"/>
    <mergeCell ref="IWX54:IWX55"/>
    <mergeCell ref="IWM54:IWM55"/>
    <mergeCell ref="IWN54:IWN55"/>
    <mergeCell ref="IWO54:IWO55"/>
    <mergeCell ref="IWP54:IWP55"/>
    <mergeCell ref="IWQ54:IWQ55"/>
    <mergeCell ref="IWR54:IWR55"/>
    <mergeCell ref="IWG54:IWG55"/>
    <mergeCell ref="IWH54:IWH55"/>
    <mergeCell ref="IWI54:IWI55"/>
    <mergeCell ref="IWJ54:IWJ55"/>
    <mergeCell ref="IWK54:IWK55"/>
    <mergeCell ref="IWL54:IWL55"/>
    <mergeCell ref="IWA54:IWA55"/>
    <mergeCell ref="IWB54:IWB55"/>
    <mergeCell ref="IWC54:IWC55"/>
    <mergeCell ref="IWD54:IWD55"/>
    <mergeCell ref="IWE54:IWE55"/>
    <mergeCell ref="IWF54:IWF55"/>
    <mergeCell ref="IVU54:IVU55"/>
    <mergeCell ref="IVV54:IVV55"/>
    <mergeCell ref="IVW54:IVW55"/>
    <mergeCell ref="IVX54:IVX55"/>
    <mergeCell ref="IVY54:IVY55"/>
    <mergeCell ref="IVZ54:IVZ55"/>
    <mergeCell ref="IVO54:IVO55"/>
    <mergeCell ref="IVP54:IVP55"/>
    <mergeCell ref="IVQ54:IVQ55"/>
    <mergeCell ref="IVR54:IVR55"/>
    <mergeCell ref="IVS54:IVS55"/>
    <mergeCell ref="IVT54:IVT55"/>
    <mergeCell ref="IVI54:IVI55"/>
    <mergeCell ref="IVJ54:IVJ55"/>
    <mergeCell ref="IVK54:IVK55"/>
    <mergeCell ref="IVL54:IVL55"/>
    <mergeCell ref="IVM54:IVM55"/>
    <mergeCell ref="IVN54:IVN55"/>
    <mergeCell ref="IVC54:IVC55"/>
    <mergeCell ref="IVD54:IVD55"/>
    <mergeCell ref="IVE54:IVE55"/>
    <mergeCell ref="IVF54:IVF55"/>
    <mergeCell ref="IVG54:IVG55"/>
    <mergeCell ref="IVH54:IVH55"/>
    <mergeCell ref="IUW54:IUW55"/>
    <mergeCell ref="IUX54:IUX55"/>
    <mergeCell ref="IUY54:IUY55"/>
    <mergeCell ref="IUZ54:IUZ55"/>
    <mergeCell ref="IVA54:IVA55"/>
    <mergeCell ref="IVB54:IVB55"/>
    <mergeCell ref="IUQ54:IUQ55"/>
    <mergeCell ref="IUR54:IUR55"/>
    <mergeCell ref="IUS54:IUS55"/>
    <mergeCell ref="IUT54:IUT55"/>
    <mergeCell ref="IUU54:IUU55"/>
    <mergeCell ref="IUV54:IUV55"/>
    <mergeCell ref="IUK54:IUK55"/>
    <mergeCell ref="IUL54:IUL55"/>
    <mergeCell ref="IUM54:IUM55"/>
    <mergeCell ref="IUN54:IUN55"/>
    <mergeCell ref="IUO54:IUO55"/>
    <mergeCell ref="IUP54:IUP55"/>
    <mergeCell ref="IUE54:IUE55"/>
    <mergeCell ref="IUF54:IUF55"/>
    <mergeCell ref="IUG54:IUG55"/>
    <mergeCell ref="IUH54:IUH55"/>
    <mergeCell ref="IUI54:IUI55"/>
    <mergeCell ref="IUJ54:IUJ55"/>
    <mergeCell ref="ITY54:ITY55"/>
    <mergeCell ref="ITZ54:ITZ55"/>
    <mergeCell ref="IUA54:IUA55"/>
    <mergeCell ref="IUB54:IUB55"/>
    <mergeCell ref="IUC54:IUC55"/>
    <mergeCell ref="IUD54:IUD55"/>
    <mergeCell ref="ITS54:ITS55"/>
    <mergeCell ref="ITT54:ITT55"/>
    <mergeCell ref="ITU54:ITU55"/>
    <mergeCell ref="ITV54:ITV55"/>
    <mergeCell ref="ITW54:ITW55"/>
    <mergeCell ref="ITX54:ITX55"/>
    <mergeCell ref="ITM54:ITM55"/>
    <mergeCell ref="ITN54:ITN55"/>
    <mergeCell ref="ITO54:ITO55"/>
    <mergeCell ref="ITP54:ITP55"/>
    <mergeCell ref="ITQ54:ITQ55"/>
    <mergeCell ref="ITR54:ITR55"/>
    <mergeCell ref="ITG54:ITG55"/>
    <mergeCell ref="ITH54:ITH55"/>
    <mergeCell ref="ITI54:ITI55"/>
    <mergeCell ref="ITJ54:ITJ55"/>
    <mergeCell ref="ITK54:ITK55"/>
    <mergeCell ref="ITL54:ITL55"/>
    <mergeCell ref="ITA54:ITA55"/>
    <mergeCell ref="ITB54:ITB55"/>
    <mergeCell ref="ITC54:ITC55"/>
    <mergeCell ref="ITD54:ITD55"/>
    <mergeCell ref="ITE54:ITE55"/>
    <mergeCell ref="ITF54:ITF55"/>
    <mergeCell ref="ISU54:ISU55"/>
    <mergeCell ref="ISV54:ISV55"/>
    <mergeCell ref="ISW54:ISW55"/>
    <mergeCell ref="ISX54:ISX55"/>
    <mergeCell ref="ISY54:ISY55"/>
    <mergeCell ref="ISZ54:ISZ55"/>
    <mergeCell ref="ISO54:ISO55"/>
    <mergeCell ref="ISP54:ISP55"/>
    <mergeCell ref="ISQ54:ISQ55"/>
    <mergeCell ref="ISR54:ISR55"/>
    <mergeCell ref="ISS54:ISS55"/>
    <mergeCell ref="IST54:IST55"/>
    <mergeCell ref="ISI54:ISI55"/>
    <mergeCell ref="ISJ54:ISJ55"/>
    <mergeCell ref="ISK54:ISK55"/>
    <mergeCell ref="ISL54:ISL55"/>
    <mergeCell ref="ISM54:ISM55"/>
    <mergeCell ref="ISN54:ISN55"/>
    <mergeCell ref="ISC54:ISC55"/>
    <mergeCell ref="ISD54:ISD55"/>
    <mergeCell ref="ISE54:ISE55"/>
    <mergeCell ref="ISF54:ISF55"/>
    <mergeCell ref="ISG54:ISG55"/>
    <mergeCell ref="ISH54:ISH55"/>
    <mergeCell ref="IRW54:IRW55"/>
    <mergeCell ref="IRX54:IRX55"/>
    <mergeCell ref="IRY54:IRY55"/>
    <mergeCell ref="IRZ54:IRZ55"/>
    <mergeCell ref="ISA54:ISA55"/>
    <mergeCell ref="ISB54:ISB55"/>
    <mergeCell ref="IRQ54:IRQ55"/>
    <mergeCell ref="IRR54:IRR55"/>
    <mergeCell ref="IRS54:IRS55"/>
    <mergeCell ref="IRT54:IRT55"/>
    <mergeCell ref="IRU54:IRU55"/>
    <mergeCell ref="IRV54:IRV55"/>
    <mergeCell ref="IRK54:IRK55"/>
    <mergeCell ref="IRL54:IRL55"/>
    <mergeCell ref="IRM54:IRM55"/>
    <mergeCell ref="IRN54:IRN55"/>
    <mergeCell ref="IRO54:IRO55"/>
    <mergeCell ref="IRP54:IRP55"/>
    <mergeCell ref="IRE54:IRE55"/>
    <mergeCell ref="IRF54:IRF55"/>
    <mergeCell ref="IRG54:IRG55"/>
    <mergeCell ref="IRH54:IRH55"/>
    <mergeCell ref="IRI54:IRI55"/>
    <mergeCell ref="IRJ54:IRJ55"/>
    <mergeCell ref="IQY54:IQY55"/>
    <mergeCell ref="IQZ54:IQZ55"/>
    <mergeCell ref="IRA54:IRA55"/>
    <mergeCell ref="IRB54:IRB55"/>
    <mergeCell ref="IRC54:IRC55"/>
    <mergeCell ref="IRD54:IRD55"/>
    <mergeCell ref="IQS54:IQS55"/>
    <mergeCell ref="IQT54:IQT55"/>
    <mergeCell ref="IQU54:IQU55"/>
    <mergeCell ref="IQV54:IQV55"/>
    <mergeCell ref="IQW54:IQW55"/>
    <mergeCell ref="IQX54:IQX55"/>
    <mergeCell ref="IQM54:IQM55"/>
    <mergeCell ref="IQN54:IQN55"/>
    <mergeCell ref="IQO54:IQO55"/>
    <mergeCell ref="IQP54:IQP55"/>
    <mergeCell ref="IQQ54:IQQ55"/>
    <mergeCell ref="IQR54:IQR55"/>
    <mergeCell ref="IQG54:IQG55"/>
    <mergeCell ref="IQH54:IQH55"/>
    <mergeCell ref="IQI54:IQI55"/>
    <mergeCell ref="IQJ54:IQJ55"/>
    <mergeCell ref="IQK54:IQK55"/>
    <mergeCell ref="IQL54:IQL55"/>
    <mergeCell ref="IQA54:IQA55"/>
    <mergeCell ref="IQB54:IQB55"/>
    <mergeCell ref="IQC54:IQC55"/>
    <mergeCell ref="IQD54:IQD55"/>
    <mergeCell ref="IQE54:IQE55"/>
    <mergeCell ref="IQF54:IQF55"/>
    <mergeCell ref="IPU54:IPU55"/>
    <mergeCell ref="IPV54:IPV55"/>
    <mergeCell ref="IPW54:IPW55"/>
    <mergeCell ref="IPX54:IPX55"/>
    <mergeCell ref="IPY54:IPY55"/>
    <mergeCell ref="IPZ54:IPZ55"/>
    <mergeCell ref="IPO54:IPO55"/>
    <mergeCell ref="IPP54:IPP55"/>
    <mergeCell ref="IPQ54:IPQ55"/>
    <mergeCell ref="IPR54:IPR55"/>
    <mergeCell ref="IPS54:IPS55"/>
    <mergeCell ref="IPT54:IPT55"/>
    <mergeCell ref="IPI54:IPI55"/>
    <mergeCell ref="IPJ54:IPJ55"/>
    <mergeCell ref="IPK54:IPK55"/>
    <mergeCell ref="IPL54:IPL55"/>
    <mergeCell ref="IPM54:IPM55"/>
    <mergeCell ref="IPN54:IPN55"/>
    <mergeCell ref="IPC54:IPC55"/>
    <mergeCell ref="IPD54:IPD55"/>
    <mergeCell ref="IPE54:IPE55"/>
    <mergeCell ref="IPF54:IPF55"/>
    <mergeCell ref="IPG54:IPG55"/>
    <mergeCell ref="IPH54:IPH55"/>
    <mergeCell ref="IOW54:IOW55"/>
    <mergeCell ref="IOX54:IOX55"/>
    <mergeCell ref="IOY54:IOY55"/>
    <mergeCell ref="IOZ54:IOZ55"/>
    <mergeCell ref="IPA54:IPA55"/>
    <mergeCell ref="IPB54:IPB55"/>
    <mergeCell ref="IOQ54:IOQ55"/>
    <mergeCell ref="IOR54:IOR55"/>
    <mergeCell ref="IOS54:IOS55"/>
    <mergeCell ref="IOT54:IOT55"/>
    <mergeCell ref="IOU54:IOU55"/>
    <mergeCell ref="IOV54:IOV55"/>
    <mergeCell ref="IOK54:IOK55"/>
    <mergeCell ref="IOL54:IOL55"/>
    <mergeCell ref="IOM54:IOM55"/>
    <mergeCell ref="ION54:ION55"/>
    <mergeCell ref="IOO54:IOO55"/>
    <mergeCell ref="IOP54:IOP55"/>
    <mergeCell ref="IOE54:IOE55"/>
    <mergeCell ref="IOF54:IOF55"/>
    <mergeCell ref="IOG54:IOG55"/>
    <mergeCell ref="IOH54:IOH55"/>
    <mergeCell ref="IOI54:IOI55"/>
    <mergeCell ref="IOJ54:IOJ55"/>
    <mergeCell ref="INY54:INY55"/>
    <mergeCell ref="INZ54:INZ55"/>
    <mergeCell ref="IOA54:IOA55"/>
    <mergeCell ref="IOB54:IOB55"/>
    <mergeCell ref="IOC54:IOC55"/>
    <mergeCell ref="IOD54:IOD55"/>
    <mergeCell ref="INS54:INS55"/>
    <mergeCell ref="INT54:INT55"/>
    <mergeCell ref="INU54:INU55"/>
    <mergeCell ref="INV54:INV55"/>
    <mergeCell ref="INW54:INW55"/>
    <mergeCell ref="INX54:INX55"/>
    <mergeCell ref="INM54:INM55"/>
    <mergeCell ref="INN54:INN55"/>
    <mergeCell ref="INO54:INO55"/>
    <mergeCell ref="INP54:INP55"/>
    <mergeCell ref="INQ54:INQ55"/>
    <mergeCell ref="INR54:INR55"/>
    <mergeCell ref="ING54:ING55"/>
    <mergeCell ref="INH54:INH55"/>
    <mergeCell ref="INI54:INI55"/>
    <mergeCell ref="INJ54:INJ55"/>
    <mergeCell ref="INK54:INK55"/>
    <mergeCell ref="INL54:INL55"/>
    <mergeCell ref="INA54:INA55"/>
    <mergeCell ref="INB54:INB55"/>
    <mergeCell ref="INC54:INC55"/>
    <mergeCell ref="IND54:IND55"/>
    <mergeCell ref="INE54:INE55"/>
    <mergeCell ref="INF54:INF55"/>
    <mergeCell ref="IMU54:IMU55"/>
    <mergeCell ref="IMV54:IMV55"/>
    <mergeCell ref="IMW54:IMW55"/>
    <mergeCell ref="IMX54:IMX55"/>
    <mergeCell ref="IMY54:IMY55"/>
    <mergeCell ref="IMZ54:IMZ55"/>
    <mergeCell ref="IMO54:IMO55"/>
    <mergeCell ref="IMP54:IMP55"/>
    <mergeCell ref="IMQ54:IMQ55"/>
    <mergeCell ref="IMR54:IMR55"/>
    <mergeCell ref="IMS54:IMS55"/>
    <mergeCell ref="IMT54:IMT55"/>
    <mergeCell ref="IMI54:IMI55"/>
    <mergeCell ref="IMJ54:IMJ55"/>
    <mergeCell ref="IMK54:IMK55"/>
    <mergeCell ref="IML54:IML55"/>
    <mergeCell ref="IMM54:IMM55"/>
    <mergeCell ref="IMN54:IMN55"/>
    <mergeCell ref="IMC54:IMC55"/>
    <mergeCell ref="IMD54:IMD55"/>
    <mergeCell ref="IME54:IME55"/>
    <mergeCell ref="IMF54:IMF55"/>
    <mergeCell ref="IMG54:IMG55"/>
    <mergeCell ref="IMH54:IMH55"/>
    <mergeCell ref="ILW54:ILW55"/>
    <mergeCell ref="ILX54:ILX55"/>
    <mergeCell ref="ILY54:ILY55"/>
    <mergeCell ref="ILZ54:ILZ55"/>
    <mergeCell ref="IMA54:IMA55"/>
    <mergeCell ref="IMB54:IMB55"/>
    <mergeCell ref="ILQ54:ILQ55"/>
    <mergeCell ref="ILR54:ILR55"/>
    <mergeCell ref="ILS54:ILS55"/>
    <mergeCell ref="ILT54:ILT55"/>
    <mergeCell ref="ILU54:ILU55"/>
    <mergeCell ref="ILV54:ILV55"/>
    <mergeCell ref="ILK54:ILK55"/>
    <mergeCell ref="ILL54:ILL55"/>
    <mergeCell ref="ILM54:ILM55"/>
    <mergeCell ref="ILN54:ILN55"/>
    <mergeCell ref="ILO54:ILO55"/>
    <mergeCell ref="ILP54:ILP55"/>
    <mergeCell ref="ILE54:ILE55"/>
    <mergeCell ref="ILF54:ILF55"/>
    <mergeCell ref="ILG54:ILG55"/>
    <mergeCell ref="ILH54:ILH55"/>
    <mergeCell ref="ILI54:ILI55"/>
    <mergeCell ref="ILJ54:ILJ55"/>
    <mergeCell ref="IKY54:IKY55"/>
    <mergeCell ref="IKZ54:IKZ55"/>
    <mergeCell ref="ILA54:ILA55"/>
    <mergeCell ref="ILB54:ILB55"/>
    <mergeCell ref="ILC54:ILC55"/>
    <mergeCell ref="ILD54:ILD55"/>
    <mergeCell ref="IKS54:IKS55"/>
    <mergeCell ref="IKT54:IKT55"/>
    <mergeCell ref="IKU54:IKU55"/>
    <mergeCell ref="IKV54:IKV55"/>
    <mergeCell ref="IKW54:IKW55"/>
    <mergeCell ref="IKX54:IKX55"/>
    <mergeCell ref="IKM54:IKM55"/>
    <mergeCell ref="IKN54:IKN55"/>
    <mergeCell ref="IKO54:IKO55"/>
    <mergeCell ref="IKP54:IKP55"/>
    <mergeCell ref="IKQ54:IKQ55"/>
    <mergeCell ref="IKR54:IKR55"/>
    <mergeCell ref="IKG54:IKG55"/>
    <mergeCell ref="IKH54:IKH55"/>
    <mergeCell ref="IKI54:IKI55"/>
    <mergeCell ref="IKJ54:IKJ55"/>
    <mergeCell ref="IKK54:IKK55"/>
    <mergeCell ref="IKL54:IKL55"/>
    <mergeCell ref="IKA54:IKA55"/>
    <mergeCell ref="IKB54:IKB55"/>
    <mergeCell ref="IKC54:IKC55"/>
    <mergeCell ref="IKD54:IKD55"/>
    <mergeCell ref="IKE54:IKE55"/>
    <mergeCell ref="IKF54:IKF55"/>
    <mergeCell ref="IJU54:IJU55"/>
    <mergeCell ref="IJV54:IJV55"/>
    <mergeCell ref="IJW54:IJW55"/>
    <mergeCell ref="IJX54:IJX55"/>
    <mergeCell ref="IJY54:IJY55"/>
    <mergeCell ref="IJZ54:IJZ55"/>
    <mergeCell ref="IJO54:IJO55"/>
    <mergeCell ref="IJP54:IJP55"/>
    <mergeCell ref="IJQ54:IJQ55"/>
    <mergeCell ref="IJR54:IJR55"/>
    <mergeCell ref="IJS54:IJS55"/>
    <mergeCell ref="IJT54:IJT55"/>
    <mergeCell ref="IJI54:IJI55"/>
    <mergeCell ref="IJJ54:IJJ55"/>
    <mergeCell ref="IJK54:IJK55"/>
    <mergeCell ref="IJL54:IJL55"/>
    <mergeCell ref="IJM54:IJM55"/>
    <mergeCell ref="IJN54:IJN55"/>
    <mergeCell ref="IJC54:IJC55"/>
    <mergeCell ref="IJD54:IJD55"/>
    <mergeCell ref="IJE54:IJE55"/>
    <mergeCell ref="IJF54:IJF55"/>
    <mergeCell ref="IJG54:IJG55"/>
    <mergeCell ref="IJH54:IJH55"/>
    <mergeCell ref="IIW54:IIW55"/>
    <mergeCell ref="IIX54:IIX55"/>
    <mergeCell ref="IIY54:IIY55"/>
    <mergeCell ref="IIZ54:IIZ55"/>
    <mergeCell ref="IJA54:IJA55"/>
    <mergeCell ref="IJB54:IJB55"/>
    <mergeCell ref="IIQ54:IIQ55"/>
    <mergeCell ref="IIR54:IIR55"/>
    <mergeCell ref="IIS54:IIS55"/>
    <mergeCell ref="IIT54:IIT55"/>
    <mergeCell ref="IIU54:IIU55"/>
    <mergeCell ref="IIV54:IIV55"/>
    <mergeCell ref="IIK54:IIK55"/>
    <mergeCell ref="IIL54:IIL55"/>
    <mergeCell ref="IIM54:IIM55"/>
    <mergeCell ref="IIN54:IIN55"/>
    <mergeCell ref="IIO54:IIO55"/>
    <mergeCell ref="IIP54:IIP55"/>
    <mergeCell ref="IIE54:IIE55"/>
    <mergeCell ref="IIF54:IIF55"/>
    <mergeCell ref="IIG54:IIG55"/>
    <mergeCell ref="IIH54:IIH55"/>
    <mergeCell ref="III54:III55"/>
    <mergeCell ref="IIJ54:IIJ55"/>
    <mergeCell ref="IHY54:IHY55"/>
    <mergeCell ref="IHZ54:IHZ55"/>
    <mergeCell ref="IIA54:IIA55"/>
    <mergeCell ref="IIB54:IIB55"/>
    <mergeCell ref="IIC54:IIC55"/>
    <mergeCell ref="IID54:IID55"/>
    <mergeCell ref="IHS54:IHS55"/>
    <mergeCell ref="IHT54:IHT55"/>
    <mergeCell ref="IHU54:IHU55"/>
    <mergeCell ref="IHV54:IHV55"/>
    <mergeCell ref="IHW54:IHW55"/>
    <mergeCell ref="IHX54:IHX55"/>
    <mergeCell ref="IHM54:IHM55"/>
    <mergeCell ref="IHN54:IHN55"/>
    <mergeCell ref="IHO54:IHO55"/>
    <mergeCell ref="IHP54:IHP55"/>
    <mergeCell ref="IHQ54:IHQ55"/>
    <mergeCell ref="IHR54:IHR55"/>
    <mergeCell ref="IHG54:IHG55"/>
    <mergeCell ref="IHH54:IHH55"/>
    <mergeCell ref="IHI54:IHI55"/>
    <mergeCell ref="IHJ54:IHJ55"/>
    <mergeCell ref="IHK54:IHK55"/>
    <mergeCell ref="IHL54:IHL55"/>
    <mergeCell ref="IHA54:IHA55"/>
    <mergeCell ref="IHB54:IHB55"/>
    <mergeCell ref="IHC54:IHC55"/>
    <mergeCell ref="IHD54:IHD55"/>
    <mergeCell ref="IHE54:IHE55"/>
    <mergeCell ref="IHF54:IHF55"/>
    <mergeCell ref="IGU54:IGU55"/>
    <mergeCell ref="IGV54:IGV55"/>
    <mergeCell ref="IGW54:IGW55"/>
    <mergeCell ref="IGX54:IGX55"/>
    <mergeCell ref="IGY54:IGY55"/>
    <mergeCell ref="IGZ54:IGZ55"/>
    <mergeCell ref="IGO54:IGO55"/>
    <mergeCell ref="IGP54:IGP55"/>
    <mergeCell ref="IGQ54:IGQ55"/>
    <mergeCell ref="IGR54:IGR55"/>
    <mergeCell ref="IGS54:IGS55"/>
    <mergeCell ref="IGT54:IGT55"/>
    <mergeCell ref="IGI54:IGI55"/>
    <mergeCell ref="IGJ54:IGJ55"/>
    <mergeCell ref="IGK54:IGK55"/>
    <mergeCell ref="IGL54:IGL55"/>
    <mergeCell ref="IGM54:IGM55"/>
    <mergeCell ref="IGN54:IGN55"/>
    <mergeCell ref="IGC54:IGC55"/>
    <mergeCell ref="IGD54:IGD55"/>
    <mergeCell ref="IGE54:IGE55"/>
    <mergeCell ref="IGF54:IGF55"/>
    <mergeCell ref="IGG54:IGG55"/>
    <mergeCell ref="IGH54:IGH55"/>
    <mergeCell ref="IFW54:IFW55"/>
    <mergeCell ref="IFX54:IFX55"/>
    <mergeCell ref="IFY54:IFY55"/>
    <mergeCell ref="IFZ54:IFZ55"/>
    <mergeCell ref="IGA54:IGA55"/>
    <mergeCell ref="IGB54:IGB55"/>
    <mergeCell ref="IFQ54:IFQ55"/>
    <mergeCell ref="IFR54:IFR55"/>
    <mergeCell ref="IFS54:IFS55"/>
    <mergeCell ref="IFT54:IFT55"/>
    <mergeCell ref="IFU54:IFU55"/>
    <mergeCell ref="IFV54:IFV55"/>
    <mergeCell ref="IFK54:IFK55"/>
    <mergeCell ref="IFL54:IFL55"/>
    <mergeCell ref="IFM54:IFM55"/>
    <mergeCell ref="IFN54:IFN55"/>
    <mergeCell ref="IFO54:IFO55"/>
    <mergeCell ref="IFP54:IFP55"/>
    <mergeCell ref="IFE54:IFE55"/>
    <mergeCell ref="IFF54:IFF55"/>
    <mergeCell ref="IFG54:IFG55"/>
    <mergeCell ref="IFH54:IFH55"/>
    <mergeCell ref="IFI54:IFI55"/>
    <mergeCell ref="IFJ54:IFJ55"/>
    <mergeCell ref="IEY54:IEY55"/>
    <mergeCell ref="IEZ54:IEZ55"/>
    <mergeCell ref="IFA54:IFA55"/>
    <mergeCell ref="IFB54:IFB55"/>
    <mergeCell ref="IFC54:IFC55"/>
    <mergeCell ref="IFD54:IFD55"/>
    <mergeCell ref="IES54:IES55"/>
    <mergeCell ref="IET54:IET55"/>
    <mergeCell ref="IEU54:IEU55"/>
    <mergeCell ref="IEV54:IEV55"/>
    <mergeCell ref="IEW54:IEW55"/>
    <mergeCell ref="IEX54:IEX55"/>
    <mergeCell ref="IEM54:IEM55"/>
    <mergeCell ref="IEN54:IEN55"/>
    <mergeCell ref="IEO54:IEO55"/>
    <mergeCell ref="IEP54:IEP55"/>
    <mergeCell ref="IEQ54:IEQ55"/>
    <mergeCell ref="IER54:IER55"/>
    <mergeCell ref="IEG54:IEG55"/>
    <mergeCell ref="IEH54:IEH55"/>
    <mergeCell ref="IEI54:IEI55"/>
    <mergeCell ref="IEJ54:IEJ55"/>
    <mergeCell ref="IEK54:IEK55"/>
    <mergeCell ref="IEL54:IEL55"/>
    <mergeCell ref="IEA54:IEA55"/>
    <mergeCell ref="IEB54:IEB55"/>
    <mergeCell ref="IEC54:IEC55"/>
    <mergeCell ref="IED54:IED55"/>
    <mergeCell ref="IEE54:IEE55"/>
    <mergeCell ref="IEF54:IEF55"/>
    <mergeCell ref="IDU54:IDU55"/>
    <mergeCell ref="IDV54:IDV55"/>
    <mergeCell ref="IDW54:IDW55"/>
    <mergeCell ref="IDX54:IDX55"/>
    <mergeCell ref="IDY54:IDY55"/>
    <mergeCell ref="IDZ54:IDZ55"/>
    <mergeCell ref="IDO54:IDO55"/>
    <mergeCell ref="IDP54:IDP55"/>
    <mergeCell ref="IDQ54:IDQ55"/>
    <mergeCell ref="IDR54:IDR55"/>
    <mergeCell ref="IDS54:IDS55"/>
    <mergeCell ref="IDT54:IDT55"/>
    <mergeCell ref="IDI54:IDI55"/>
    <mergeCell ref="IDJ54:IDJ55"/>
    <mergeCell ref="IDK54:IDK55"/>
    <mergeCell ref="IDL54:IDL55"/>
    <mergeCell ref="IDM54:IDM55"/>
    <mergeCell ref="IDN54:IDN55"/>
    <mergeCell ref="IDC54:IDC55"/>
    <mergeCell ref="IDD54:IDD55"/>
    <mergeCell ref="IDE54:IDE55"/>
    <mergeCell ref="IDF54:IDF55"/>
    <mergeCell ref="IDG54:IDG55"/>
    <mergeCell ref="IDH54:IDH55"/>
    <mergeCell ref="ICW54:ICW55"/>
    <mergeCell ref="ICX54:ICX55"/>
    <mergeCell ref="ICY54:ICY55"/>
    <mergeCell ref="ICZ54:ICZ55"/>
    <mergeCell ref="IDA54:IDA55"/>
    <mergeCell ref="IDB54:IDB55"/>
    <mergeCell ref="ICQ54:ICQ55"/>
    <mergeCell ref="ICR54:ICR55"/>
    <mergeCell ref="ICS54:ICS55"/>
    <mergeCell ref="ICT54:ICT55"/>
    <mergeCell ref="ICU54:ICU55"/>
    <mergeCell ref="ICV54:ICV55"/>
    <mergeCell ref="ICK54:ICK55"/>
    <mergeCell ref="ICL54:ICL55"/>
    <mergeCell ref="ICM54:ICM55"/>
    <mergeCell ref="ICN54:ICN55"/>
    <mergeCell ref="ICO54:ICO55"/>
    <mergeCell ref="ICP54:ICP55"/>
    <mergeCell ref="ICE54:ICE55"/>
    <mergeCell ref="ICF54:ICF55"/>
    <mergeCell ref="ICG54:ICG55"/>
    <mergeCell ref="ICH54:ICH55"/>
    <mergeCell ref="ICI54:ICI55"/>
    <mergeCell ref="ICJ54:ICJ55"/>
    <mergeCell ref="IBY54:IBY55"/>
    <mergeCell ref="IBZ54:IBZ55"/>
    <mergeCell ref="ICA54:ICA55"/>
    <mergeCell ref="ICB54:ICB55"/>
    <mergeCell ref="ICC54:ICC55"/>
    <mergeCell ref="ICD54:ICD55"/>
    <mergeCell ref="IBS54:IBS55"/>
    <mergeCell ref="IBT54:IBT55"/>
    <mergeCell ref="IBU54:IBU55"/>
    <mergeCell ref="IBV54:IBV55"/>
    <mergeCell ref="IBW54:IBW55"/>
    <mergeCell ref="IBX54:IBX55"/>
    <mergeCell ref="IBM54:IBM55"/>
    <mergeCell ref="IBN54:IBN55"/>
    <mergeCell ref="IBO54:IBO55"/>
    <mergeCell ref="IBP54:IBP55"/>
    <mergeCell ref="IBQ54:IBQ55"/>
    <mergeCell ref="IBR54:IBR55"/>
    <mergeCell ref="IBG54:IBG55"/>
    <mergeCell ref="IBH54:IBH55"/>
    <mergeCell ref="IBI54:IBI55"/>
    <mergeCell ref="IBJ54:IBJ55"/>
    <mergeCell ref="IBK54:IBK55"/>
    <mergeCell ref="IBL54:IBL55"/>
    <mergeCell ref="IBA54:IBA55"/>
    <mergeCell ref="IBB54:IBB55"/>
    <mergeCell ref="IBC54:IBC55"/>
    <mergeCell ref="IBD54:IBD55"/>
    <mergeCell ref="IBE54:IBE55"/>
    <mergeCell ref="IBF54:IBF55"/>
    <mergeCell ref="IAU54:IAU55"/>
    <mergeCell ref="IAV54:IAV55"/>
    <mergeCell ref="IAW54:IAW55"/>
    <mergeCell ref="IAX54:IAX55"/>
    <mergeCell ref="IAY54:IAY55"/>
    <mergeCell ref="IAZ54:IAZ55"/>
    <mergeCell ref="IAO54:IAO55"/>
    <mergeCell ref="IAP54:IAP55"/>
    <mergeCell ref="IAQ54:IAQ55"/>
    <mergeCell ref="IAR54:IAR55"/>
    <mergeCell ref="IAS54:IAS55"/>
    <mergeCell ref="IAT54:IAT55"/>
    <mergeCell ref="IAI54:IAI55"/>
    <mergeCell ref="IAJ54:IAJ55"/>
    <mergeCell ref="IAK54:IAK55"/>
    <mergeCell ref="IAL54:IAL55"/>
    <mergeCell ref="IAM54:IAM55"/>
    <mergeCell ref="IAN54:IAN55"/>
    <mergeCell ref="IAC54:IAC55"/>
    <mergeCell ref="IAD54:IAD55"/>
    <mergeCell ref="IAE54:IAE55"/>
    <mergeCell ref="IAF54:IAF55"/>
    <mergeCell ref="IAG54:IAG55"/>
    <mergeCell ref="IAH54:IAH55"/>
    <mergeCell ref="HZW54:HZW55"/>
    <mergeCell ref="HZX54:HZX55"/>
    <mergeCell ref="HZY54:HZY55"/>
    <mergeCell ref="HZZ54:HZZ55"/>
    <mergeCell ref="IAA54:IAA55"/>
    <mergeCell ref="IAB54:IAB55"/>
    <mergeCell ref="HZQ54:HZQ55"/>
    <mergeCell ref="HZR54:HZR55"/>
    <mergeCell ref="HZS54:HZS55"/>
    <mergeCell ref="HZT54:HZT55"/>
    <mergeCell ref="HZU54:HZU55"/>
    <mergeCell ref="HZV54:HZV55"/>
    <mergeCell ref="HZK54:HZK55"/>
    <mergeCell ref="HZL54:HZL55"/>
    <mergeCell ref="HZM54:HZM55"/>
    <mergeCell ref="HZN54:HZN55"/>
    <mergeCell ref="HZO54:HZO55"/>
    <mergeCell ref="HZP54:HZP55"/>
    <mergeCell ref="HZE54:HZE55"/>
    <mergeCell ref="HZF54:HZF55"/>
    <mergeCell ref="HZG54:HZG55"/>
    <mergeCell ref="HZH54:HZH55"/>
    <mergeCell ref="HZI54:HZI55"/>
    <mergeCell ref="HZJ54:HZJ55"/>
    <mergeCell ref="HYY54:HYY55"/>
    <mergeCell ref="HYZ54:HYZ55"/>
    <mergeCell ref="HZA54:HZA55"/>
    <mergeCell ref="HZB54:HZB55"/>
    <mergeCell ref="HZC54:HZC55"/>
    <mergeCell ref="HZD54:HZD55"/>
    <mergeCell ref="HYS54:HYS55"/>
    <mergeCell ref="HYT54:HYT55"/>
    <mergeCell ref="HYU54:HYU55"/>
    <mergeCell ref="HYV54:HYV55"/>
    <mergeCell ref="HYW54:HYW55"/>
    <mergeCell ref="HYX54:HYX55"/>
    <mergeCell ref="HYM54:HYM55"/>
    <mergeCell ref="HYN54:HYN55"/>
    <mergeCell ref="HYO54:HYO55"/>
    <mergeCell ref="HYP54:HYP55"/>
    <mergeCell ref="HYQ54:HYQ55"/>
    <mergeCell ref="HYR54:HYR55"/>
    <mergeCell ref="HYG54:HYG55"/>
    <mergeCell ref="HYH54:HYH55"/>
    <mergeCell ref="HYI54:HYI55"/>
    <mergeCell ref="HYJ54:HYJ55"/>
    <mergeCell ref="HYK54:HYK55"/>
    <mergeCell ref="HYL54:HYL55"/>
    <mergeCell ref="HYA54:HYA55"/>
    <mergeCell ref="HYB54:HYB55"/>
    <mergeCell ref="HYC54:HYC55"/>
    <mergeCell ref="HYD54:HYD55"/>
    <mergeCell ref="HYE54:HYE55"/>
    <mergeCell ref="HYF54:HYF55"/>
    <mergeCell ref="HXU54:HXU55"/>
    <mergeCell ref="HXV54:HXV55"/>
    <mergeCell ref="HXW54:HXW55"/>
    <mergeCell ref="HXX54:HXX55"/>
    <mergeCell ref="HXY54:HXY55"/>
    <mergeCell ref="HXZ54:HXZ55"/>
    <mergeCell ref="HXO54:HXO55"/>
    <mergeCell ref="HXP54:HXP55"/>
    <mergeCell ref="HXQ54:HXQ55"/>
    <mergeCell ref="HXR54:HXR55"/>
    <mergeCell ref="HXS54:HXS55"/>
    <mergeCell ref="HXT54:HXT55"/>
    <mergeCell ref="HXI54:HXI55"/>
    <mergeCell ref="HXJ54:HXJ55"/>
    <mergeCell ref="HXK54:HXK55"/>
    <mergeCell ref="HXL54:HXL55"/>
    <mergeCell ref="HXM54:HXM55"/>
    <mergeCell ref="HXN54:HXN55"/>
    <mergeCell ref="HXC54:HXC55"/>
    <mergeCell ref="HXD54:HXD55"/>
    <mergeCell ref="HXE54:HXE55"/>
    <mergeCell ref="HXF54:HXF55"/>
    <mergeCell ref="HXG54:HXG55"/>
    <mergeCell ref="HXH54:HXH55"/>
    <mergeCell ref="HWW54:HWW55"/>
    <mergeCell ref="HWX54:HWX55"/>
    <mergeCell ref="HWY54:HWY55"/>
    <mergeCell ref="HWZ54:HWZ55"/>
    <mergeCell ref="HXA54:HXA55"/>
    <mergeCell ref="HXB54:HXB55"/>
    <mergeCell ref="HWQ54:HWQ55"/>
    <mergeCell ref="HWR54:HWR55"/>
    <mergeCell ref="HWS54:HWS55"/>
    <mergeCell ref="HWT54:HWT55"/>
    <mergeCell ref="HWU54:HWU55"/>
    <mergeCell ref="HWV54:HWV55"/>
    <mergeCell ref="HWK54:HWK55"/>
    <mergeCell ref="HWL54:HWL55"/>
    <mergeCell ref="HWM54:HWM55"/>
    <mergeCell ref="HWN54:HWN55"/>
    <mergeCell ref="HWO54:HWO55"/>
    <mergeCell ref="HWP54:HWP55"/>
    <mergeCell ref="HWE54:HWE55"/>
    <mergeCell ref="HWF54:HWF55"/>
    <mergeCell ref="HWG54:HWG55"/>
    <mergeCell ref="HWH54:HWH55"/>
    <mergeCell ref="HWI54:HWI55"/>
    <mergeCell ref="HWJ54:HWJ55"/>
    <mergeCell ref="HVY54:HVY55"/>
    <mergeCell ref="HVZ54:HVZ55"/>
    <mergeCell ref="HWA54:HWA55"/>
    <mergeCell ref="HWB54:HWB55"/>
    <mergeCell ref="HWC54:HWC55"/>
    <mergeCell ref="HWD54:HWD55"/>
    <mergeCell ref="HVS54:HVS55"/>
    <mergeCell ref="HVT54:HVT55"/>
    <mergeCell ref="HVU54:HVU55"/>
    <mergeCell ref="HVV54:HVV55"/>
    <mergeCell ref="HVW54:HVW55"/>
    <mergeCell ref="HVX54:HVX55"/>
    <mergeCell ref="HVM54:HVM55"/>
    <mergeCell ref="HVN54:HVN55"/>
    <mergeCell ref="HVO54:HVO55"/>
    <mergeCell ref="HVP54:HVP55"/>
    <mergeCell ref="HVQ54:HVQ55"/>
    <mergeCell ref="HVR54:HVR55"/>
    <mergeCell ref="HVG54:HVG55"/>
    <mergeCell ref="HVH54:HVH55"/>
    <mergeCell ref="HVI54:HVI55"/>
    <mergeCell ref="HVJ54:HVJ55"/>
    <mergeCell ref="HVK54:HVK55"/>
    <mergeCell ref="HVL54:HVL55"/>
    <mergeCell ref="HVA54:HVA55"/>
    <mergeCell ref="HVB54:HVB55"/>
    <mergeCell ref="HVC54:HVC55"/>
    <mergeCell ref="HVD54:HVD55"/>
    <mergeCell ref="HVE54:HVE55"/>
    <mergeCell ref="HVF54:HVF55"/>
    <mergeCell ref="HUU54:HUU55"/>
    <mergeCell ref="HUV54:HUV55"/>
    <mergeCell ref="HUW54:HUW55"/>
    <mergeCell ref="HUX54:HUX55"/>
    <mergeCell ref="HUY54:HUY55"/>
    <mergeCell ref="HUZ54:HUZ55"/>
    <mergeCell ref="HUO54:HUO55"/>
    <mergeCell ref="HUP54:HUP55"/>
    <mergeCell ref="HUQ54:HUQ55"/>
    <mergeCell ref="HUR54:HUR55"/>
    <mergeCell ref="HUS54:HUS55"/>
    <mergeCell ref="HUT54:HUT55"/>
    <mergeCell ref="HUI54:HUI55"/>
    <mergeCell ref="HUJ54:HUJ55"/>
    <mergeCell ref="HUK54:HUK55"/>
    <mergeCell ref="HUL54:HUL55"/>
    <mergeCell ref="HUM54:HUM55"/>
    <mergeCell ref="HUN54:HUN55"/>
    <mergeCell ref="HUC54:HUC55"/>
    <mergeCell ref="HUD54:HUD55"/>
    <mergeCell ref="HUE54:HUE55"/>
    <mergeCell ref="HUF54:HUF55"/>
    <mergeCell ref="HUG54:HUG55"/>
    <mergeCell ref="HUH54:HUH55"/>
    <mergeCell ref="HTW54:HTW55"/>
    <mergeCell ref="HTX54:HTX55"/>
    <mergeCell ref="HTY54:HTY55"/>
    <mergeCell ref="HTZ54:HTZ55"/>
    <mergeCell ref="HUA54:HUA55"/>
    <mergeCell ref="HUB54:HUB55"/>
    <mergeCell ref="HTQ54:HTQ55"/>
    <mergeCell ref="HTR54:HTR55"/>
    <mergeCell ref="HTS54:HTS55"/>
    <mergeCell ref="HTT54:HTT55"/>
    <mergeCell ref="HTU54:HTU55"/>
    <mergeCell ref="HTV54:HTV55"/>
    <mergeCell ref="HTK54:HTK55"/>
    <mergeCell ref="HTL54:HTL55"/>
    <mergeCell ref="HTM54:HTM55"/>
    <mergeCell ref="HTN54:HTN55"/>
    <mergeCell ref="HTO54:HTO55"/>
    <mergeCell ref="HTP54:HTP55"/>
    <mergeCell ref="HTE54:HTE55"/>
    <mergeCell ref="HTF54:HTF55"/>
    <mergeCell ref="HTG54:HTG55"/>
    <mergeCell ref="HTH54:HTH55"/>
    <mergeCell ref="HTI54:HTI55"/>
    <mergeCell ref="HTJ54:HTJ55"/>
    <mergeCell ref="HSY54:HSY55"/>
    <mergeCell ref="HSZ54:HSZ55"/>
    <mergeCell ref="HTA54:HTA55"/>
    <mergeCell ref="HTB54:HTB55"/>
    <mergeCell ref="HTC54:HTC55"/>
    <mergeCell ref="HTD54:HTD55"/>
    <mergeCell ref="HSS54:HSS55"/>
    <mergeCell ref="HST54:HST55"/>
    <mergeCell ref="HSU54:HSU55"/>
    <mergeCell ref="HSV54:HSV55"/>
    <mergeCell ref="HSW54:HSW55"/>
    <mergeCell ref="HSX54:HSX55"/>
    <mergeCell ref="HSM54:HSM55"/>
    <mergeCell ref="HSN54:HSN55"/>
    <mergeCell ref="HSO54:HSO55"/>
    <mergeCell ref="HSP54:HSP55"/>
    <mergeCell ref="HSQ54:HSQ55"/>
    <mergeCell ref="HSR54:HSR55"/>
    <mergeCell ref="HSG54:HSG55"/>
    <mergeCell ref="HSH54:HSH55"/>
    <mergeCell ref="HSI54:HSI55"/>
    <mergeCell ref="HSJ54:HSJ55"/>
    <mergeCell ref="HSK54:HSK55"/>
    <mergeCell ref="HSL54:HSL55"/>
    <mergeCell ref="HSA54:HSA55"/>
    <mergeCell ref="HSB54:HSB55"/>
    <mergeCell ref="HSC54:HSC55"/>
    <mergeCell ref="HSD54:HSD55"/>
    <mergeCell ref="HSE54:HSE55"/>
    <mergeCell ref="HSF54:HSF55"/>
    <mergeCell ref="HRU54:HRU55"/>
    <mergeCell ref="HRV54:HRV55"/>
    <mergeCell ref="HRW54:HRW55"/>
    <mergeCell ref="HRX54:HRX55"/>
    <mergeCell ref="HRY54:HRY55"/>
    <mergeCell ref="HRZ54:HRZ55"/>
    <mergeCell ref="HRO54:HRO55"/>
    <mergeCell ref="HRP54:HRP55"/>
    <mergeCell ref="HRQ54:HRQ55"/>
    <mergeCell ref="HRR54:HRR55"/>
    <mergeCell ref="HRS54:HRS55"/>
    <mergeCell ref="HRT54:HRT55"/>
    <mergeCell ref="HRI54:HRI55"/>
    <mergeCell ref="HRJ54:HRJ55"/>
    <mergeCell ref="HRK54:HRK55"/>
    <mergeCell ref="HRL54:HRL55"/>
    <mergeCell ref="HRM54:HRM55"/>
    <mergeCell ref="HRN54:HRN55"/>
    <mergeCell ref="HRC54:HRC55"/>
    <mergeCell ref="HRD54:HRD55"/>
    <mergeCell ref="HRE54:HRE55"/>
    <mergeCell ref="HRF54:HRF55"/>
    <mergeCell ref="HRG54:HRG55"/>
    <mergeCell ref="HRH54:HRH55"/>
    <mergeCell ref="HQW54:HQW55"/>
    <mergeCell ref="HQX54:HQX55"/>
    <mergeCell ref="HQY54:HQY55"/>
    <mergeCell ref="HQZ54:HQZ55"/>
    <mergeCell ref="HRA54:HRA55"/>
    <mergeCell ref="HRB54:HRB55"/>
    <mergeCell ref="HQQ54:HQQ55"/>
    <mergeCell ref="HQR54:HQR55"/>
    <mergeCell ref="HQS54:HQS55"/>
    <mergeCell ref="HQT54:HQT55"/>
    <mergeCell ref="HQU54:HQU55"/>
    <mergeCell ref="HQV54:HQV55"/>
    <mergeCell ref="HQK54:HQK55"/>
    <mergeCell ref="HQL54:HQL55"/>
    <mergeCell ref="HQM54:HQM55"/>
    <mergeCell ref="HQN54:HQN55"/>
    <mergeCell ref="HQO54:HQO55"/>
    <mergeCell ref="HQP54:HQP55"/>
    <mergeCell ref="HQE54:HQE55"/>
    <mergeCell ref="HQF54:HQF55"/>
    <mergeCell ref="HQG54:HQG55"/>
    <mergeCell ref="HQH54:HQH55"/>
    <mergeCell ref="HQI54:HQI55"/>
    <mergeCell ref="HQJ54:HQJ55"/>
    <mergeCell ref="HPY54:HPY55"/>
    <mergeCell ref="HPZ54:HPZ55"/>
    <mergeCell ref="HQA54:HQA55"/>
    <mergeCell ref="HQB54:HQB55"/>
    <mergeCell ref="HQC54:HQC55"/>
    <mergeCell ref="HQD54:HQD55"/>
    <mergeCell ref="HPS54:HPS55"/>
    <mergeCell ref="HPT54:HPT55"/>
    <mergeCell ref="HPU54:HPU55"/>
    <mergeCell ref="HPV54:HPV55"/>
    <mergeCell ref="HPW54:HPW55"/>
    <mergeCell ref="HPX54:HPX55"/>
    <mergeCell ref="HPM54:HPM55"/>
    <mergeCell ref="HPN54:HPN55"/>
    <mergeCell ref="HPO54:HPO55"/>
    <mergeCell ref="HPP54:HPP55"/>
    <mergeCell ref="HPQ54:HPQ55"/>
    <mergeCell ref="HPR54:HPR55"/>
    <mergeCell ref="HPG54:HPG55"/>
    <mergeCell ref="HPH54:HPH55"/>
    <mergeCell ref="HPI54:HPI55"/>
    <mergeCell ref="HPJ54:HPJ55"/>
    <mergeCell ref="HPK54:HPK55"/>
    <mergeCell ref="HPL54:HPL55"/>
    <mergeCell ref="HPA54:HPA55"/>
    <mergeCell ref="HPB54:HPB55"/>
    <mergeCell ref="HPC54:HPC55"/>
    <mergeCell ref="HPD54:HPD55"/>
    <mergeCell ref="HPE54:HPE55"/>
    <mergeCell ref="HPF54:HPF55"/>
    <mergeCell ref="HOU54:HOU55"/>
    <mergeCell ref="HOV54:HOV55"/>
    <mergeCell ref="HOW54:HOW55"/>
    <mergeCell ref="HOX54:HOX55"/>
    <mergeCell ref="HOY54:HOY55"/>
    <mergeCell ref="HOZ54:HOZ55"/>
    <mergeCell ref="HOO54:HOO55"/>
    <mergeCell ref="HOP54:HOP55"/>
    <mergeCell ref="HOQ54:HOQ55"/>
    <mergeCell ref="HOR54:HOR55"/>
    <mergeCell ref="HOS54:HOS55"/>
    <mergeCell ref="HOT54:HOT55"/>
    <mergeCell ref="HOI54:HOI55"/>
    <mergeCell ref="HOJ54:HOJ55"/>
    <mergeCell ref="HOK54:HOK55"/>
    <mergeCell ref="HOL54:HOL55"/>
    <mergeCell ref="HOM54:HOM55"/>
    <mergeCell ref="HON54:HON55"/>
    <mergeCell ref="HOC54:HOC55"/>
    <mergeCell ref="HOD54:HOD55"/>
    <mergeCell ref="HOE54:HOE55"/>
    <mergeCell ref="HOF54:HOF55"/>
    <mergeCell ref="HOG54:HOG55"/>
    <mergeCell ref="HOH54:HOH55"/>
    <mergeCell ref="HNW54:HNW55"/>
    <mergeCell ref="HNX54:HNX55"/>
    <mergeCell ref="HNY54:HNY55"/>
    <mergeCell ref="HNZ54:HNZ55"/>
    <mergeCell ref="HOA54:HOA55"/>
    <mergeCell ref="HOB54:HOB55"/>
    <mergeCell ref="HNQ54:HNQ55"/>
    <mergeCell ref="HNR54:HNR55"/>
    <mergeCell ref="HNS54:HNS55"/>
    <mergeCell ref="HNT54:HNT55"/>
    <mergeCell ref="HNU54:HNU55"/>
    <mergeCell ref="HNV54:HNV55"/>
    <mergeCell ref="HNK54:HNK55"/>
    <mergeCell ref="HNL54:HNL55"/>
    <mergeCell ref="HNM54:HNM55"/>
    <mergeCell ref="HNN54:HNN55"/>
    <mergeCell ref="HNO54:HNO55"/>
    <mergeCell ref="HNP54:HNP55"/>
    <mergeCell ref="HNE54:HNE55"/>
    <mergeCell ref="HNF54:HNF55"/>
    <mergeCell ref="HNG54:HNG55"/>
    <mergeCell ref="HNH54:HNH55"/>
    <mergeCell ref="HNI54:HNI55"/>
    <mergeCell ref="HNJ54:HNJ55"/>
    <mergeCell ref="HMY54:HMY55"/>
    <mergeCell ref="HMZ54:HMZ55"/>
    <mergeCell ref="HNA54:HNA55"/>
    <mergeCell ref="HNB54:HNB55"/>
    <mergeCell ref="HNC54:HNC55"/>
    <mergeCell ref="HND54:HND55"/>
    <mergeCell ref="HMS54:HMS55"/>
    <mergeCell ref="HMT54:HMT55"/>
    <mergeCell ref="HMU54:HMU55"/>
    <mergeCell ref="HMV54:HMV55"/>
    <mergeCell ref="HMW54:HMW55"/>
    <mergeCell ref="HMX54:HMX55"/>
    <mergeCell ref="HMM54:HMM55"/>
    <mergeCell ref="HMN54:HMN55"/>
    <mergeCell ref="HMO54:HMO55"/>
    <mergeCell ref="HMP54:HMP55"/>
    <mergeCell ref="HMQ54:HMQ55"/>
    <mergeCell ref="HMR54:HMR55"/>
    <mergeCell ref="HMG54:HMG55"/>
    <mergeCell ref="HMH54:HMH55"/>
    <mergeCell ref="HMI54:HMI55"/>
    <mergeCell ref="HMJ54:HMJ55"/>
    <mergeCell ref="HMK54:HMK55"/>
    <mergeCell ref="HML54:HML55"/>
    <mergeCell ref="HMA54:HMA55"/>
    <mergeCell ref="HMB54:HMB55"/>
    <mergeCell ref="HMC54:HMC55"/>
    <mergeCell ref="HMD54:HMD55"/>
    <mergeCell ref="HME54:HME55"/>
    <mergeCell ref="HMF54:HMF55"/>
    <mergeCell ref="HLU54:HLU55"/>
    <mergeCell ref="HLV54:HLV55"/>
    <mergeCell ref="HLW54:HLW55"/>
    <mergeCell ref="HLX54:HLX55"/>
    <mergeCell ref="HLY54:HLY55"/>
    <mergeCell ref="HLZ54:HLZ55"/>
    <mergeCell ref="HLO54:HLO55"/>
    <mergeCell ref="HLP54:HLP55"/>
    <mergeCell ref="HLQ54:HLQ55"/>
    <mergeCell ref="HLR54:HLR55"/>
    <mergeCell ref="HLS54:HLS55"/>
    <mergeCell ref="HLT54:HLT55"/>
    <mergeCell ref="HLI54:HLI55"/>
    <mergeCell ref="HLJ54:HLJ55"/>
    <mergeCell ref="HLK54:HLK55"/>
    <mergeCell ref="HLL54:HLL55"/>
    <mergeCell ref="HLM54:HLM55"/>
    <mergeCell ref="HLN54:HLN55"/>
    <mergeCell ref="HLC54:HLC55"/>
    <mergeCell ref="HLD54:HLD55"/>
    <mergeCell ref="HLE54:HLE55"/>
    <mergeCell ref="HLF54:HLF55"/>
    <mergeCell ref="HLG54:HLG55"/>
    <mergeCell ref="HLH54:HLH55"/>
    <mergeCell ref="HKW54:HKW55"/>
    <mergeCell ref="HKX54:HKX55"/>
    <mergeCell ref="HKY54:HKY55"/>
    <mergeCell ref="HKZ54:HKZ55"/>
    <mergeCell ref="HLA54:HLA55"/>
    <mergeCell ref="HLB54:HLB55"/>
    <mergeCell ref="HKQ54:HKQ55"/>
    <mergeCell ref="HKR54:HKR55"/>
    <mergeCell ref="HKS54:HKS55"/>
    <mergeCell ref="HKT54:HKT55"/>
    <mergeCell ref="HKU54:HKU55"/>
    <mergeCell ref="HKV54:HKV55"/>
    <mergeCell ref="HKK54:HKK55"/>
    <mergeCell ref="HKL54:HKL55"/>
    <mergeCell ref="HKM54:HKM55"/>
    <mergeCell ref="HKN54:HKN55"/>
    <mergeCell ref="HKO54:HKO55"/>
    <mergeCell ref="HKP54:HKP55"/>
    <mergeCell ref="HKE54:HKE55"/>
    <mergeCell ref="HKF54:HKF55"/>
    <mergeCell ref="HKG54:HKG55"/>
    <mergeCell ref="HKH54:HKH55"/>
    <mergeCell ref="HKI54:HKI55"/>
    <mergeCell ref="HKJ54:HKJ55"/>
    <mergeCell ref="HJY54:HJY55"/>
    <mergeCell ref="HJZ54:HJZ55"/>
    <mergeCell ref="HKA54:HKA55"/>
    <mergeCell ref="HKB54:HKB55"/>
    <mergeCell ref="HKC54:HKC55"/>
    <mergeCell ref="HKD54:HKD55"/>
    <mergeCell ref="HJS54:HJS55"/>
    <mergeCell ref="HJT54:HJT55"/>
    <mergeCell ref="HJU54:HJU55"/>
    <mergeCell ref="HJV54:HJV55"/>
    <mergeCell ref="HJW54:HJW55"/>
    <mergeCell ref="HJX54:HJX55"/>
    <mergeCell ref="HJM54:HJM55"/>
    <mergeCell ref="HJN54:HJN55"/>
    <mergeCell ref="HJO54:HJO55"/>
    <mergeCell ref="HJP54:HJP55"/>
    <mergeCell ref="HJQ54:HJQ55"/>
    <mergeCell ref="HJR54:HJR55"/>
    <mergeCell ref="HJG54:HJG55"/>
    <mergeCell ref="HJH54:HJH55"/>
    <mergeCell ref="HJI54:HJI55"/>
    <mergeCell ref="HJJ54:HJJ55"/>
    <mergeCell ref="HJK54:HJK55"/>
    <mergeCell ref="HJL54:HJL55"/>
    <mergeCell ref="HJA54:HJA55"/>
    <mergeCell ref="HJB54:HJB55"/>
    <mergeCell ref="HJC54:HJC55"/>
    <mergeCell ref="HJD54:HJD55"/>
    <mergeCell ref="HJE54:HJE55"/>
    <mergeCell ref="HJF54:HJF55"/>
    <mergeCell ref="HIU54:HIU55"/>
    <mergeCell ref="HIV54:HIV55"/>
    <mergeCell ref="HIW54:HIW55"/>
    <mergeCell ref="HIX54:HIX55"/>
    <mergeCell ref="HIY54:HIY55"/>
    <mergeCell ref="HIZ54:HIZ55"/>
    <mergeCell ref="HIO54:HIO55"/>
    <mergeCell ref="HIP54:HIP55"/>
    <mergeCell ref="HIQ54:HIQ55"/>
    <mergeCell ref="HIR54:HIR55"/>
    <mergeCell ref="HIS54:HIS55"/>
    <mergeCell ref="HIT54:HIT55"/>
    <mergeCell ref="HII54:HII55"/>
    <mergeCell ref="HIJ54:HIJ55"/>
    <mergeCell ref="HIK54:HIK55"/>
    <mergeCell ref="HIL54:HIL55"/>
    <mergeCell ref="HIM54:HIM55"/>
    <mergeCell ref="HIN54:HIN55"/>
    <mergeCell ref="HIC54:HIC55"/>
    <mergeCell ref="HID54:HID55"/>
    <mergeCell ref="HIE54:HIE55"/>
    <mergeCell ref="HIF54:HIF55"/>
    <mergeCell ref="HIG54:HIG55"/>
    <mergeCell ref="HIH54:HIH55"/>
    <mergeCell ref="HHW54:HHW55"/>
    <mergeCell ref="HHX54:HHX55"/>
    <mergeCell ref="HHY54:HHY55"/>
    <mergeCell ref="HHZ54:HHZ55"/>
    <mergeCell ref="HIA54:HIA55"/>
    <mergeCell ref="HIB54:HIB55"/>
    <mergeCell ref="HHQ54:HHQ55"/>
    <mergeCell ref="HHR54:HHR55"/>
    <mergeCell ref="HHS54:HHS55"/>
    <mergeCell ref="HHT54:HHT55"/>
    <mergeCell ref="HHU54:HHU55"/>
    <mergeCell ref="HHV54:HHV55"/>
    <mergeCell ref="HHK54:HHK55"/>
    <mergeCell ref="HHL54:HHL55"/>
    <mergeCell ref="HHM54:HHM55"/>
    <mergeCell ref="HHN54:HHN55"/>
    <mergeCell ref="HHO54:HHO55"/>
    <mergeCell ref="HHP54:HHP55"/>
    <mergeCell ref="HHE54:HHE55"/>
    <mergeCell ref="HHF54:HHF55"/>
    <mergeCell ref="HHG54:HHG55"/>
    <mergeCell ref="HHH54:HHH55"/>
    <mergeCell ref="HHI54:HHI55"/>
    <mergeCell ref="HHJ54:HHJ55"/>
    <mergeCell ref="HGY54:HGY55"/>
    <mergeCell ref="HGZ54:HGZ55"/>
    <mergeCell ref="HHA54:HHA55"/>
    <mergeCell ref="HHB54:HHB55"/>
    <mergeCell ref="HHC54:HHC55"/>
    <mergeCell ref="HHD54:HHD55"/>
    <mergeCell ref="HGS54:HGS55"/>
    <mergeCell ref="HGT54:HGT55"/>
    <mergeCell ref="HGU54:HGU55"/>
    <mergeCell ref="HGV54:HGV55"/>
    <mergeCell ref="HGW54:HGW55"/>
    <mergeCell ref="HGX54:HGX55"/>
    <mergeCell ref="HGM54:HGM55"/>
    <mergeCell ref="HGN54:HGN55"/>
    <mergeCell ref="HGO54:HGO55"/>
    <mergeCell ref="HGP54:HGP55"/>
    <mergeCell ref="HGQ54:HGQ55"/>
    <mergeCell ref="HGR54:HGR55"/>
    <mergeCell ref="HGG54:HGG55"/>
    <mergeCell ref="HGH54:HGH55"/>
    <mergeCell ref="HGI54:HGI55"/>
    <mergeCell ref="HGJ54:HGJ55"/>
    <mergeCell ref="HGK54:HGK55"/>
    <mergeCell ref="HGL54:HGL55"/>
    <mergeCell ref="HGA54:HGA55"/>
    <mergeCell ref="HGB54:HGB55"/>
    <mergeCell ref="HGC54:HGC55"/>
    <mergeCell ref="HGD54:HGD55"/>
    <mergeCell ref="HGE54:HGE55"/>
    <mergeCell ref="HGF54:HGF55"/>
    <mergeCell ref="HFU54:HFU55"/>
    <mergeCell ref="HFV54:HFV55"/>
    <mergeCell ref="HFW54:HFW55"/>
    <mergeCell ref="HFX54:HFX55"/>
    <mergeCell ref="HFY54:HFY55"/>
    <mergeCell ref="HFZ54:HFZ55"/>
    <mergeCell ref="HFO54:HFO55"/>
    <mergeCell ref="HFP54:HFP55"/>
    <mergeCell ref="HFQ54:HFQ55"/>
    <mergeCell ref="HFR54:HFR55"/>
    <mergeCell ref="HFS54:HFS55"/>
    <mergeCell ref="HFT54:HFT55"/>
    <mergeCell ref="HFI54:HFI55"/>
    <mergeCell ref="HFJ54:HFJ55"/>
    <mergeCell ref="HFK54:HFK55"/>
    <mergeCell ref="HFL54:HFL55"/>
    <mergeCell ref="HFM54:HFM55"/>
    <mergeCell ref="HFN54:HFN55"/>
    <mergeCell ref="HFC54:HFC55"/>
    <mergeCell ref="HFD54:HFD55"/>
    <mergeCell ref="HFE54:HFE55"/>
    <mergeCell ref="HFF54:HFF55"/>
    <mergeCell ref="HFG54:HFG55"/>
    <mergeCell ref="HFH54:HFH55"/>
    <mergeCell ref="HEW54:HEW55"/>
    <mergeCell ref="HEX54:HEX55"/>
    <mergeCell ref="HEY54:HEY55"/>
    <mergeCell ref="HEZ54:HEZ55"/>
    <mergeCell ref="HFA54:HFA55"/>
    <mergeCell ref="HFB54:HFB55"/>
    <mergeCell ref="HEQ54:HEQ55"/>
    <mergeCell ref="HER54:HER55"/>
    <mergeCell ref="HES54:HES55"/>
    <mergeCell ref="HET54:HET55"/>
    <mergeCell ref="HEU54:HEU55"/>
    <mergeCell ref="HEV54:HEV55"/>
    <mergeCell ref="HEK54:HEK55"/>
    <mergeCell ref="HEL54:HEL55"/>
    <mergeCell ref="HEM54:HEM55"/>
    <mergeCell ref="HEN54:HEN55"/>
    <mergeCell ref="HEO54:HEO55"/>
    <mergeCell ref="HEP54:HEP55"/>
    <mergeCell ref="HEE54:HEE55"/>
    <mergeCell ref="HEF54:HEF55"/>
    <mergeCell ref="HEG54:HEG55"/>
    <mergeCell ref="HEH54:HEH55"/>
    <mergeCell ref="HEI54:HEI55"/>
    <mergeCell ref="HEJ54:HEJ55"/>
    <mergeCell ref="HDY54:HDY55"/>
    <mergeCell ref="HDZ54:HDZ55"/>
    <mergeCell ref="HEA54:HEA55"/>
    <mergeCell ref="HEB54:HEB55"/>
    <mergeCell ref="HEC54:HEC55"/>
    <mergeCell ref="HED54:HED55"/>
    <mergeCell ref="HDS54:HDS55"/>
    <mergeCell ref="HDT54:HDT55"/>
    <mergeCell ref="HDU54:HDU55"/>
    <mergeCell ref="HDV54:HDV55"/>
    <mergeCell ref="HDW54:HDW55"/>
    <mergeCell ref="HDX54:HDX55"/>
    <mergeCell ref="HDM54:HDM55"/>
    <mergeCell ref="HDN54:HDN55"/>
    <mergeCell ref="HDO54:HDO55"/>
    <mergeCell ref="HDP54:HDP55"/>
    <mergeCell ref="HDQ54:HDQ55"/>
    <mergeCell ref="HDR54:HDR55"/>
    <mergeCell ref="HDG54:HDG55"/>
    <mergeCell ref="HDH54:HDH55"/>
    <mergeCell ref="HDI54:HDI55"/>
    <mergeCell ref="HDJ54:HDJ55"/>
    <mergeCell ref="HDK54:HDK55"/>
    <mergeCell ref="HDL54:HDL55"/>
    <mergeCell ref="HDA54:HDA55"/>
    <mergeCell ref="HDB54:HDB55"/>
    <mergeCell ref="HDC54:HDC55"/>
    <mergeCell ref="HDD54:HDD55"/>
    <mergeCell ref="HDE54:HDE55"/>
    <mergeCell ref="HDF54:HDF55"/>
    <mergeCell ref="HCU54:HCU55"/>
    <mergeCell ref="HCV54:HCV55"/>
    <mergeCell ref="HCW54:HCW55"/>
    <mergeCell ref="HCX54:HCX55"/>
    <mergeCell ref="HCY54:HCY55"/>
    <mergeCell ref="HCZ54:HCZ55"/>
    <mergeCell ref="HCO54:HCO55"/>
    <mergeCell ref="HCP54:HCP55"/>
    <mergeCell ref="HCQ54:HCQ55"/>
    <mergeCell ref="HCR54:HCR55"/>
    <mergeCell ref="HCS54:HCS55"/>
    <mergeCell ref="HCT54:HCT55"/>
    <mergeCell ref="HCI54:HCI55"/>
    <mergeCell ref="HCJ54:HCJ55"/>
    <mergeCell ref="HCK54:HCK55"/>
    <mergeCell ref="HCL54:HCL55"/>
    <mergeCell ref="HCM54:HCM55"/>
    <mergeCell ref="HCN54:HCN55"/>
    <mergeCell ref="HCC54:HCC55"/>
    <mergeCell ref="HCD54:HCD55"/>
    <mergeCell ref="HCE54:HCE55"/>
    <mergeCell ref="HCF54:HCF55"/>
    <mergeCell ref="HCG54:HCG55"/>
    <mergeCell ref="HCH54:HCH55"/>
    <mergeCell ref="HBW54:HBW55"/>
    <mergeCell ref="HBX54:HBX55"/>
    <mergeCell ref="HBY54:HBY55"/>
    <mergeCell ref="HBZ54:HBZ55"/>
    <mergeCell ref="HCA54:HCA55"/>
    <mergeCell ref="HCB54:HCB55"/>
    <mergeCell ref="HBQ54:HBQ55"/>
    <mergeCell ref="HBR54:HBR55"/>
    <mergeCell ref="HBS54:HBS55"/>
    <mergeCell ref="HBT54:HBT55"/>
    <mergeCell ref="HBU54:HBU55"/>
    <mergeCell ref="HBV54:HBV55"/>
    <mergeCell ref="HBK54:HBK55"/>
    <mergeCell ref="HBL54:HBL55"/>
    <mergeCell ref="HBM54:HBM55"/>
    <mergeCell ref="HBN54:HBN55"/>
    <mergeCell ref="HBO54:HBO55"/>
    <mergeCell ref="HBP54:HBP55"/>
    <mergeCell ref="HBE54:HBE55"/>
    <mergeCell ref="HBF54:HBF55"/>
    <mergeCell ref="HBG54:HBG55"/>
    <mergeCell ref="HBH54:HBH55"/>
    <mergeCell ref="HBI54:HBI55"/>
    <mergeCell ref="HBJ54:HBJ55"/>
    <mergeCell ref="HAY54:HAY55"/>
    <mergeCell ref="HAZ54:HAZ55"/>
    <mergeCell ref="HBA54:HBA55"/>
    <mergeCell ref="HBB54:HBB55"/>
    <mergeCell ref="HBC54:HBC55"/>
    <mergeCell ref="HBD54:HBD55"/>
    <mergeCell ref="HAS54:HAS55"/>
    <mergeCell ref="HAT54:HAT55"/>
    <mergeCell ref="HAU54:HAU55"/>
    <mergeCell ref="HAV54:HAV55"/>
    <mergeCell ref="HAW54:HAW55"/>
    <mergeCell ref="HAX54:HAX55"/>
    <mergeCell ref="HAM54:HAM55"/>
    <mergeCell ref="HAN54:HAN55"/>
    <mergeCell ref="HAO54:HAO55"/>
    <mergeCell ref="HAP54:HAP55"/>
    <mergeCell ref="HAQ54:HAQ55"/>
    <mergeCell ref="HAR54:HAR55"/>
    <mergeCell ref="HAG54:HAG55"/>
    <mergeCell ref="HAH54:HAH55"/>
    <mergeCell ref="HAI54:HAI55"/>
    <mergeCell ref="HAJ54:HAJ55"/>
    <mergeCell ref="HAK54:HAK55"/>
    <mergeCell ref="HAL54:HAL55"/>
    <mergeCell ref="HAA54:HAA55"/>
    <mergeCell ref="HAB54:HAB55"/>
    <mergeCell ref="HAC54:HAC55"/>
    <mergeCell ref="HAD54:HAD55"/>
    <mergeCell ref="HAE54:HAE55"/>
    <mergeCell ref="HAF54:HAF55"/>
    <mergeCell ref="GZU54:GZU55"/>
    <mergeCell ref="GZV54:GZV55"/>
    <mergeCell ref="GZW54:GZW55"/>
    <mergeCell ref="GZX54:GZX55"/>
    <mergeCell ref="GZY54:GZY55"/>
    <mergeCell ref="GZZ54:GZZ55"/>
    <mergeCell ref="GZO54:GZO55"/>
    <mergeCell ref="GZP54:GZP55"/>
    <mergeCell ref="GZQ54:GZQ55"/>
    <mergeCell ref="GZR54:GZR55"/>
    <mergeCell ref="GZS54:GZS55"/>
    <mergeCell ref="GZT54:GZT55"/>
    <mergeCell ref="GZI54:GZI55"/>
    <mergeCell ref="GZJ54:GZJ55"/>
    <mergeCell ref="GZK54:GZK55"/>
    <mergeCell ref="GZL54:GZL55"/>
    <mergeCell ref="GZM54:GZM55"/>
    <mergeCell ref="GZN54:GZN55"/>
    <mergeCell ref="GZC54:GZC55"/>
    <mergeCell ref="GZD54:GZD55"/>
    <mergeCell ref="GZE54:GZE55"/>
    <mergeCell ref="GZF54:GZF55"/>
    <mergeCell ref="GZG54:GZG55"/>
    <mergeCell ref="GZH54:GZH55"/>
    <mergeCell ref="GYW54:GYW55"/>
    <mergeCell ref="GYX54:GYX55"/>
    <mergeCell ref="GYY54:GYY55"/>
    <mergeCell ref="GYZ54:GYZ55"/>
    <mergeCell ref="GZA54:GZA55"/>
    <mergeCell ref="GZB54:GZB55"/>
    <mergeCell ref="GYQ54:GYQ55"/>
    <mergeCell ref="GYR54:GYR55"/>
    <mergeCell ref="GYS54:GYS55"/>
    <mergeCell ref="GYT54:GYT55"/>
    <mergeCell ref="GYU54:GYU55"/>
    <mergeCell ref="GYV54:GYV55"/>
    <mergeCell ref="GYK54:GYK55"/>
    <mergeCell ref="GYL54:GYL55"/>
    <mergeCell ref="GYM54:GYM55"/>
    <mergeCell ref="GYN54:GYN55"/>
    <mergeCell ref="GYO54:GYO55"/>
    <mergeCell ref="GYP54:GYP55"/>
    <mergeCell ref="GYE54:GYE55"/>
    <mergeCell ref="GYF54:GYF55"/>
    <mergeCell ref="GYG54:GYG55"/>
    <mergeCell ref="GYH54:GYH55"/>
    <mergeCell ref="GYI54:GYI55"/>
    <mergeCell ref="GYJ54:GYJ55"/>
    <mergeCell ref="GXY54:GXY55"/>
    <mergeCell ref="GXZ54:GXZ55"/>
    <mergeCell ref="GYA54:GYA55"/>
    <mergeCell ref="GYB54:GYB55"/>
    <mergeCell ref="GYC54:GYC55"/>
    <mergeCell ref="GYD54:GYD55"/>
    <mergeCell ref="GXS54:GXS55"/>
    <mergeCell ref="GXT54:GXT55"/>
    <mergeCell ref="GXU54:GXU55"/>
    <mergeCell ref="GXV54:GXV55"/>
    <mergeCell ref="GXW54:GXW55"/>
    <mergeCell ref="GXX54:GXX55"/>
    <mergeCell ref="GXM54:GXM55"/>
    <mergeCell ref="GXN54:GXN55"/>
    <mergeCell ref="GXO54:GXO55"/>
    <mergeCell ref="GXP54:GXP55"/>
    <mergeCell ref="GXQ54:GXQ55"/>
    <mergeCell ref="GXR54:GXR55"/>
    <mergeCell ref="GXG54:GXG55"/>
    <mergeCell ref="GXH54:GXH55"/>
    <mergeCell ref="GXI54:GXI55"/>
    <mergeCell ref="GXJ54:GXJ55"/>
    <mergeCell ref="GXK54:GXK55"/>
    <mergeCell ref="GXL54:GXL55"/>
    <mergeCell ref="GXA54:GXA55"/>
    <mergeCell ref="GXB54:GXB55"/>
    <mergeCell ref="GXC54:GXC55"/>
    <mergeCell ref="GXD54:GXD55"/>
    <mergeCell ref="GXE54:GXE55"/>
    <mergeCell ref="GXF54:GXF55"/>
    <mergeCell ref="GWU54:GWU55"/>
    <mergeCell ref="GWV54:GWV55"/>
    <mergeCell ref="GWW54:GWW55"/>
    <mergeCell ref="GWX54:GWX55"/>
    <mergeCell ref="GWY54:GWY55"/>
    <mergeCell ref="GWZ54:GWZ55"/>
    <mergeCell ref="GWO54:GWO55"/>
    <mergeCell ref="GWP54:GWP55"/>
    <mergeCell ref="GWQ54:GWQ55"/>
    <mergeCell ref="GWR54:GWR55"/>
    <mergeCell ref="GWS54:GWS55"/>
    <mergeCell ref="GWT54:GWT55"/>
    <mergeCell ref="GWI54:GWI55"/>
    <mergeCell ref="GWJ54:GWJ55"/>
    <mergeCell ref="GWK54:GWK55"/>
    <mergeCell ref="GWL54:GWL55"/>
    <mergeCell ref="GWM54:GWM55"/>
    <mergeCell ref="GWN54:GWN55"/>
    <mergeCell ref="GWC54:GWC55"/>
    <mergeCell ref="GWD54:GWD55"/>
    <mergeCell ref="GWE54:GWE55"/>
    <mergeCell ref="GWF54:GWF55"/>
    <mergeCell ref="GWG54:GWG55"/>
    <mergeCell ref="GWH54:GWH55"/>
    <mergeCell ref="GVW54:GVW55"/>
    <mergeCell ref="GVX54:GVX55"/>
    <mergeCell ref="GVY54:GVY55"/>
    <mergeCell ref="GVZ54:GVZ55"/>
    <mergeCell ref="GWA54:GWA55"/>
    <mergeCell ref="GWB54:GWB55"/>
    <mergeCell ref="GVQ54:GVQ55"/>
    <mergeCell ref="GVR54:GVR55"/>
    <mergeCell ref="GVS54:GVS55"/>
    <mergeCell ref="GVT54:GVT55"/>
    <mergeCell ref="GVU54:GVU55"/>
    <mergeCell ref="GVV54:GVV55"/>
    <mergeCell ref="GVK54:GVK55"/>
    <mergeCell ref="GVL54:GVL55"/>
    <mergeCell ref="GVM54:GVM55"/>
    <mergeCell ref="GVN54:GVN55"/>
    <mergeCell ref="GVO54:GVO55"/>
    <mergeCell ref="GVP54:GVP55"/>
    <mergeCell ref="GVE54:GVE55"/>
    <mergeCell ref="GVF54:GVF55"/>
    <mergeCell ref="GVG54:GVG55"/>
    <mergeCell ref="GVH54:GVH55"/>
    <mergeCell ref="GVI54:GVI55"/>
    <mergeCell ref="GVJ54:GVJ55"/>
    <mergeCell ref="GUY54:GUY55"/>
    <mergeCell ref="GUZ54:GUZ55"/>
    <mergeCell ref="GVA54:GVA55"/>
    <mergeCell ref="GVB54:GVB55"/>
    <mergeCell ref="GVC54:GVC55"/>
    <mergeCell ref="GVD54:GVD55"/>
    <mergeCell ref="GUS54:GUS55"/>
    <mergeCell ref="GUT54:GUT55"/>
    <mergeCell ref="GUU54:GUU55"/>
    <mergeCell ref="GUV54:GUV55"/>
    <mergeCell ref="GUW54:GUW55"/>
    <mergeCell ref="GUX54:GUX55"/>
    <mergeCell ref="GUM54:GUM55"/>
    <mergeCell ref="GUN54:GUN55"/>
    <mergeCell ref="GUO54:GUO55"/>
    <mergeCell ref="GUP54:GUP55"/>
    <mergeCell ref="GUQ54:GUQ55"/>
    <mergeCell ref="GUR54:GUR55"/>
    <mergeCell ref="GUG54:GUG55"/>
    <mergeCell ref="GUH54:GUH55"/>
    <mergeCell ref="GUI54:GUI55"/>
    <mergeCell ref="GUJ54:GUJ55"/>
    <mergeCell ref="GUK54:GUK55"/>
    <mergeCell ref="GUL54:GUL55"/>
    <mergeCell ref="GUA54:GUA55"/>
    <mergeCell ref="GUB54:GUB55"/>
    <mergeCell ref="GUC54:GUC55"/>
    <mergeCell ref="GUD54:GUD55"/>
    <mergeCell ref="GUE54:GUE55"/>
    <mergeCell ref="GUF54:GUF55"/>
    <mergeCell ref="GTU54:GTU55"/>
    <mergeCell ref="GTV54:GTV55"/>
    <mergeCell ref="GTW54:GTW55"/>
    <mergeCell ref="GTX54:GTX55"/>
    <mergeCell ref="GTY54:GTY55"/>
    <mergeCell ref="GTZ54:GTZ55"/>
    <mergeCell ref="GTO54:GTO55"/>
    <mergeCell ref="GTP54:GTP55"/>
    <mergeCell ref="GTQ54:GTQ55"/>
    <mergeCell ref="GTR54:GTR55"/>
    <mergeCell ref="GTS54:GTS55"/>
    <mergeCell ref="GTT54:GTT55"/>
    <mergeCell ref="GTI54:GTI55"/>
    <mergeCell ref="GTJ54:GTJ55"/>
    <mergeCell ref="GTK54:GTK55"/>
    <mergeCell ref="GTL54:GTL55"/>
    <mergeCell ref="GTM54:GTM55"/>
    <mergeCell ref="GTN54:GTN55"/>
    <mergeCell ref="GTC54:GTC55"/>
    <mergeCell ref="GTD54:GTD55"/>
    <mergeCell ref="GTE54:GTE55"/>
    <mergeCell ref="GTF54:GTF55"/>
    <mergeCell ref="GTG54:GTG55"/>
    <mergeCell ref="GTH54:GTH55"/>
    <mergeCell ref="GSW54:GSW55"/>
    <mergeCell ref="GSX54:GSX55"/>
    <mergeCell ref="GSY54:GSY55"/>
    <mergeCell ref="GSZ54:GSZ55"/>
    <mergeCell ref="GTA54:GTA55"/>
    <mergeCell ref="GTB54:GTB55"/>
    <mergeCell ref="GSQ54:GSQ55"/>
    <mergeCell ref="GSR54:GSR55"/>
    <mergeCell ref="GSS54:GSS55"/>
    <mergeCell ref="GST54:GST55"/>
    <mergeCell ref="GSU54:GSU55"/>
    <mergeCell ref="GSV54:GSV55"/>
    <mergeCell ref="GSK54:GSK55"/>
    <mergeCell ref="GSL54:GSL55"/>
    <mergeCell ref="GSM54:GSM55"/>
    <mergeCell ref="GSN54:GSN55"/>
    <mergeCell ref="GSO54:GSO55"/>
    <mergeCell ref="GSP54:GSP55"/>
    <mergeCell ref="GSE54:GSE55"/>
    <mergeCell ref="GSF54:GSF55"/>
    <mergeCell ref="GSG54:GSG55"/>
    <mergeCell ref="GSH54:GSH55"/>
    <mergeCell ref="GSI54:GSI55"/>
    <mergeCell ref="GSJ54:GSJ55"/>
    <mergeCell ref="GRY54:GRY55"/>
    <mergeCell ref="GRZ54:GRZ55"/>
    <mergeCell ref="GSA54:GSA55"/>
    <mergeCell ref="GSB54:GSB55"/>
    <mergeCell ref="GSC54:GSC55"/>
    <mergeCell ref="GSD54:GSD55"/>
    <mergeCell ref="GRS54:GRS55"/>
    <mergeCell ref="GRT54:GRT55"/>
    <mergeCell ref="GRU54:GRU55"/>
    <mergeCell ref="GRV54:GRV55"/>
    <mergeCell ref="GRW54:GRW55"/>
    <mergeCell ref="GRX54:GRX55"/>
    <mergeCell ref="GRM54:GRM55"/>
    <mergeCell ref="GRN54:GRN55"/>
    <mergeCell ref="GRO54:GRO55"/>
    <mergeCell ref="GRP54:GRP55"/>
    <mergeCell ref="GRQ54:GRQ55"/>
    <mergeCell ref="GRR54:GRR55"/>
    <mergeCell ref="GRG54:GRG55"/>
    <mergeCell ref="GRH54:GRH55"/>
    <mergeCell ref="GRI54:GRI55"/>
    <mergeCell ref="GRJ54:GRJ55"/>
    <mergeCell ref="GRK54:GRK55"/>
    <mergeCell ref="GRL54:GRL55"/>
    <mergeCell ref="GRA54:GRA55"/>
    <mergeCell ref="GRB54:GRB55"/>
    <mergeCell ref="GRC54:GRC55"/>
    <mergeCell ref="GRD54:GRD55"/>
    <mergeCell ref="GRE54:GRE55"/>
    <mergeCell ref="GRF54:GRF55"/>
    <mergeCell ref="GQU54:GQU55"/>
    <mergeCell ref="GQV54:GQV55"/>
    <mergeCell ref="GQW54:GQW55"/>
    <mergeCell ref="GQX54:GQX55"/>
    <mergeCell ref="GQY54:GQY55"/>
    <mergeCell ref="GQZ54:GQZ55"/>
    <mergeCell ref="GQO54:GQO55"/>
    <mergeCell ref="GQP54:GQP55"/>
    <mergeCell ref="GQQ54:GQQ55"/>
    <mergeCell ref="GQR54:GQR55"/>
    <mergeCell ref="GQS54:GQS55"/>
    <mergeCell ref="GQT54:GQT55"/>
    <mergeCell ref="GQI54:GQI55"/>
    <mergeCell ref="GQJ54:GQJ55"/>
    <mergeCell ref="GQK54:GQK55"/>
    <mergeCell ref="GQL54:GQL55"/>
    <mergeCell ref="GQM54:GQM55"/>
    <mergeCell ref="GQN54:GQN55"/>
    <mergeCell ref="GQC54:GQC55"/>
    <mergeCell ref="GQD54:GQD55"/>
    <mergeCell ref="GQE54:GQE55"/>
    <mergeCell ref="GQF54:GQF55"/>
    <mergeCell ref="GQG54:GQG55"/>
    <mergeCell ref="GQH54:GQH55"/>
    <mergeCell ref="GPW54:GPW55"/>
    <mergeCell ref="GPX54:GPX55"/>
    <mergeCell ref="GPY54:GPY55"/>
    <mergeCell ref="GPZ54:GPZ55"/>
    <mergeCell ref="GQA54:GQA55"/>
    <mergeCell ref="GQB54:GQB55"/>
    <mergeCell ref="GPQ54:GPQ55"/>
    <mergeCell ref="GPR54:GPR55"/>
    <mergeCell ref="GPS54:GPS55"/>
    <mergeCell ref="GPT54:GPT55"/>
    <mergeCell ref="GPU54:GPU55"/>
    <mergeCell ref="GPV54:GPV55"/>
    <mergeCell ref="GPK54:GPK55"/>
    <mergeCell ref="GPL54:GPL55"/>
    <mergeCell ref="GPM54:GPM55"/>
    <mergeCell ref="GPN54:GPN55"/>
    <mergeCell ref="GPO54:GPO55"/>
    <mergeCell ref="GPP54:GPP55"/>
    <mergeCell ref="GPE54:GPE55"/>
    <mergeCell ref="GPF54:GPF55"/>
    <mergeCell ref="GPG54:GPG55"/>
    <mergeCell ref="GPH54:GPH55"/>
    <mergeCell ref="GPI54:GPI55"/>
    <mergeCell ref="GPJ54:GPJ55"/>
    <mergeCell ref="GOY54:GOY55"/>
    <mergeCell ref="GOZ54:GOZ55"/>
    <mergeCell ref="GPA54:GPA55"/>
    <mergeCell ref="GPB54:GPB55"/>
    <mergeCell ref="GPC54:GPC55"/>
    <mergeCell ref="GPD54:GPD55"/>
    <mergeCell ref="GOS54:GOS55"/>
    <mergeCell ref="GOT54:GOT55"/>
    <mergeCell ref="GOU54:GOU55"/>
    <mergeCell ref="GOV54:GOV55"/>
    <mergeCell ref="GOW54:GOW55"/>
    <mergeCell ref="GOX54:GOX55"/>
    <mergeCell ref="GOM54:GOM55"/>
    <mergeCell ref="GON54:GON55"/>
    <mergeCell ref="GOO54:GOO55"/>
    <mergeCell ref="GOP54:GOP55"/>
    <mergeCell ref="GOQ54:GOQ55"/>
    <mergeCell ref="GOR54:GOR55"/>
    <mergeCell ref="GOG54:GOG55"/>
    <mergeCell ref="GOH54:GOH55"/>
    <mergeCell ref="GOI54:GOI55"/>
    <mergeCell ref="GOJ54:GOJ55"/>
    <mergeCell ref="GOK54:GOK55"/>
    <mergeCell ref="GOL54:GOL55"/>
    <mergeCell ref="GOA54:GOA55"/>
    <mergeCell ref="GOB54:GOB55"/>
    <mergeCell ref="GOC54:GOC55"/>
    <mergeCell ref="GOD54:GOD55"/>
    <mergeCell ref="GOE54:GOE55"/>
    <mergeCell ref="GOF54:GOF55"/>
    <mergeCell ref="GNU54:GNU55"/>
    <mergeCell ref="GNV54:GNV55"/>
    <mergeCell ref="GNW54:GNW55"/>
    <mergeCell ref="GNX54:GNX55"/>
    <mergeCell ref="GNY54:GNY55"/>
    <mergeCell ref="GNZ54:GNZ55"/>
    <mergeCell ref="GNO54:GNO55"/>
    <mergeCell ref="GNP54:GNP55"/>
    <mergeCell ref="GNQ54:GNQ55"/>
    <mergeCell ref="GNR54:GNR55"/>
    <mergeCell ref="GNS54:GNS55"/>
    <mergeCell ref="GNT54:GNT55"/>
    <mergeCell ref="GNI54:GNI55"/>
    <mergeCell ref="GNJ54:GNJ55"/>
    <mergeCell ref="GNK54:GNK55"/>
    <mergeCell ref="GNL54:GNL55"/>
    <mergeCell ref="GNM54:GNM55"/>
    <mergeCell ref="GNN54:GNN55"/>
    <mergeCell ref="GNC54:GNC55"/>
    <mergeCell ref="GND54:GND55"/>
    <mergeCell ref="GNE54:GNE55"/>
    <mergeCell ref="GNF54:GNF55"/>
    <mergeCell ref="GNG54:GNG55"/>
    <mergeCell ref="GNH54:GNH55"/>
    <mergeCell ref="GMW54:GMW55"/>
    <mergeCell ref="GMX54:GMX55"/>
    <mergeCell ref="GMY54:GMY55"/>
    <mergeCell ref="GMZ54:GMZ55"/>
    <mergeCell ref="GNA54:GNA55"/>
    <mergeCell ref="GNB54:GNB55"/>
    <mergeCell ref="GMQ54:GMQ55"/>
    <mergeCell ref="GMR54:GMR55"/>
    <mergeCell ref="GMS54:GMS55"/>
    <mergeCell ref="GMT54:GMT55"/>
    <mergeCell ref="GMU54:GMU55"/>
    <mergeCell ref="GMV54:GMV55"/>
    <mergeCell ref="GMK54:GMK55"/>
    <mergeCell ref="GML54:GML55"/>
    <mergeCell ref="GMM54:GMM55"/>
    <mergeCell ref="GMN54:GMN55"/>
    <mergeCell ref="GMO54:GMO55"/>
    <mergeCell ref="GMP54:GMP55"/>
    <mergeCell ref="GME54:GME55"/>
    <mergeCell ref="GMF54:GMF55"/>
    <mergeCell ref="GMG54:GMG55"/>
    <mergeCell ref="GMH54:GMH55"/>
    <mergeCell ref="GMI54:GMI55"/>
    <mergeCell ref="GMJ54:GMJ55"/>
    <mergeCell ref="GLY54:GLY55"/>
    <mergeCell ref="GLZ54:GLZ55"/>
    <mergeCell ref="GMA54:GMA55"/>
    <mergeCell ref="GMB54:GMB55"/>
    <mergeCell ref="GMC54:GMC55"/>
    <mergeCell ref="GMD54:GMD55"/>
    <mergeCell ref="GLS54:GLS55"/>
    <mergeCell ref="GLT54:GLT55"/>
    <mergeCell ref="GLU54:GLU55"/>
    <mergeCell ref="GLV54:GLV55"/>
    <mergeCell ref="GLW54:GLW55"/>
    <mergeCell ref="GLX54:GLX55"/>
    <mergeCell ref="GLM54:GLM55"/>
    <mergeCell ref="GLN54:GLN55"/>
    <mergeCell ref="GLO54:GLO55"/>
    <mergeCell ref="GLP54:GLP55"/>
    <mergeCell ref="GLQ54:GLQ55"/>
    <mergeCell ref="GLR54:GLR55"/>
    <mergeCell ref="GLG54:GLG55"/>
    <mergeCell ref="GLH54:GLH55"/>
    <mergeCell ref="GLI54:GLI55"/>
    <mergeCell ref="GLJ54:GLJ55"/>
    <mergeCell ref="GLK54:GLK55"/>
    <mergeCell ref="GLL54:GLL55"/>
    <mergeCell ref="GLA54:GLA55"/>
    <mergeCell ref="GLB54:GLB55"/>
    <mergeCell ref="GLC54:GLC55"/>
    <mergeCell ref="GLD54:GLD55"/>
    <mergeCell ref="GLE54:GLE55"/>
    <mergeCell ref="GLF54:GLF55"/>
    <mergeCell ref="GKU54:GKU55"/>
    <mergeCell ref="GKV54:GKV55"/>
    <mergeCell ref="GKW54:GKW55"/>
    <mergeCell ref="GKX54:GKX55"/>
    <mergeCell ref="GKY54:GKY55"/>
    <mergeCell ref="GKZ54:GKZ55"/>
    <mergeCell ref="GKO54:GKO55"/>
    <mergeCell ref="GKP54:GKP55"/>
    <mergeCell ref="GKQ54:GKQ55"/>
    <mergeCell ref="GKR54:GKR55"/>
    <mergeCell ref="GKS54:GKS55"/>
    <mergeCell ref="GKT54:GKT55"/>
    <mergeCell ref="GKI54:GKI55"/>
    <mergeCell ref="GKJ54:GKJ55"/>
    <mergeCell ref="GKK54:GKK55"/>
    <mergeCell ref="GKL54:GKL55"/>
    <mergeCell ref="GKM54:GKM55"/>
    <mergeCell ref="GKN54:GKN55"/>
    <mergeCell ref="GKC54:GKC55"/>
    <mergeCell ref="GKD54:GKD55"/>
    <mergeCell ref="GKE54:GKE55"/>
    <mergeCell ref="GKF54:GKF55"/>
    <mergeCell ref="GKG54:GKG55"/>
    <mergeCell ref="GKH54:GKH55"/>
    <mergeCell ref="GJW54:GJW55"/>
    <mergeCell ref="GJX54:GJX55"/>
    <mergeCell ref="GJY54:GJY55"/>
    <mergeCell ref="GJZ54:GJZ55"/>
    <mergeCell ref="GKA54:GKA55"/>
    <mergeCell ref="GKB54:GKB55"/>
    <mergeCell ref="GJQ54:GJQ55"/>
    <mergeCell ref="GJR54:GJR55"/>
    <mergeCell ref="GJS54:GJS55"/>
    <mergeCell ref="GJT54:GJT55"/>
    <mergeCell ref="GJU54:GJU55"/>
    <mergeCell ref="GJV54:GJV55"/>
    <mergeCell ref="GJK54:GJK55"/>
    <mergeCell ref="GJL54:GJL55"/>
    <mergeCell ref="GJM54:GJM55"/>
    <mergeCell ref="GJN54:GJN55"/>
    <mergeCell ref="GJO54:GJO55"/>
    <mergeCell ref="GJP54:GJP55"/>
    <mergeCell ref="GJE54:GJE55"/>
    <mergeCell ref="GJF54:GJF55"/>
    <mergeCell ref="GJG54:GJG55"/>
    <mergeCell ref="GJH54:GJH55"/>
    <mergeCell ref="GJI54:GJI55"/>
    <mergeCell ref="GJJ54:GJJ55"/>
    <mergeCell ref="GIY54:GIY55"/>
    <mergeCell ref="GIZ54:GIZ55"/>
    <mergeCell ref="GJA54:GJA55"/>
    <mergeCell ref="GJB54:GJB55"/>
    <mergeCell ref="GJC54:GJC55"/>
    <mergeCell ref="GJD54:GJD55"/>
    <mergeCell ref="GIS54:GIS55"/>
    <mergeCell ref="GIT54:GIT55"/>
    <mergeCell ref="GIU54:GIU55"/>
    <mergeCell ref="GIV54:GIV55"/>
    <mergeCell ref="GIW54:GIW55"/>
    <mergeCell ref="GIX54:GIX55"/>
    <mergeCell ref="GIM54:GIM55"/>
    <mergeCell ref="GIN54:GIN55"/>
    <mergeCell ref="GIO54:GIO55"/>
    <mergeCell ref="GIP54:GIP55"/>
    <mergeCell ref="GIQ54:GIQ55"/>
    <mergeCell ref="GIR54:GIR55"/>
    <mergeCell ref="GIG54:GIG55"/>
    <mergeCell ref="GIH54:GIH55"/>
    <mergeCell ref="GII54:GII55"/>
    <mergeCell ref="GIJ54:GIJ55"/>
    <mergeCell ref="GIK54:GIK55"/>
    <mergeCell ref="GIL54:GIL55"/>
    <mergeCell ref="GIA54:GIA55"/>
    <mergeCell ref="GIB54:GIB55"/>
    <mergeCell ref="GIC54:GIC55"/>
    <mergeCell ref="GID54:GID55"/>
    <mergeCell ref="GIE54:GIE55"/>
    <mergeCell ref="GIF54:GIF55"/>
    <mergeCell ref="GHU54:GHU55"/>
    <mergeCell ref="GHV54:GHV55"/>
    <mergeCell ref="GHW54:GHW55"/>
    <mergeCell ref="GHX54:GHX55"/>
    <mergeCell ref="GHY54:GHY55"/>
    <mergeCell ref="GHZ54:GHZ55"/>
    <mergeCell ref="GHO54:GHO55"/>
    <mergeCell ref="GHP54:GHP55"/>
    <mergeCell ref="GHQ54:GHQ55"/>
    <mergeCell ref="GHR54:GHR55"/>
    <mergeCell ref="GHS54:GHS55"/>
    <mergeCell ref="GHT54:GHT55"/>
    <mergeCell ref="GHI54:GHI55"/>
    <mergeCell ref="GHJ54:GHJ55"/>
    <mergeCell ref="GHK54:GHK55"/>
    <mergeCell ref="GHL54:GHL55"/>
    <mergeCell ref="GHM54:GHM55"/>
    <mergeCell ref="GHN54:GHN55"/>
    <mergeCell ref="GHC54:GHC55"/>
    <mergeCell ref="GHD54:GHD55"/>
    <mergeCell ref="GHE54:GHE55"/>
    <mergeCell ref="GHF54:GHF55"/>
    <mergeCell ref="GHG54:GHG55"/>
    <mergeCell ref="GHH54:GHH55"/>
    <mergeCell ref="GGW54:GGW55"/>
    <mergeCell ref="GGX54:GGX55"/>
    <mergeCell ref="GGY54:GGY55"/>
    <mergeCell ref="GGZ54:GGZ55"/>
    <mergeCell ref="GHA54:GHA55"/>
    <mergeCell ref="GHB54:GHB55"/>
    <mergeCell ref="GGQ54:GGQ55"/>
    <mergeCell ref="GGR54:GGR55"/>
    <mergeCell ref="GGS54:GGS55"/>
    <mergeCell ref="GGT54:GGT55"/>
    <mergeCell ref="GGU54:GGU55"/>
    <mergeCell ref="GGV54:GGV55"/>
    <mergeCell ref="GGK54:GGK55"/>
    <mergeCell ref="GGL54:GGL55"/>
    <mergeCell ref="GGM54:GGM55"/>
    <mergeCell ref="GGN54:GGN55"/>
    <mergeCell ref="GGO54:GGO55"/>
    <mergeCell ref="GGP54:GGP55"/>
    <mergeCell ref="GGE54:GGE55"/>
    <mergeCell ref="GGF54:GGF55"/>
    <mergeCell ref="GGG54:GGG55"/>
    <mergeCell ref="GGH54:GGH55"/>
    <mergeCell ref="GGI54:GGI55"/>
    <mergeCell ref="GGJ54:GGJ55"/>
    <mergeCell ref="GFY54:GFY55"/>
    <mergeCell ref="GFZ54:GFZ55"/>
    <mergeCell ref="GGA54:GGA55"/>
    <mergeCell ref="GGB54:GGB55"/>
    <mergeCell ref="GGC54:GGC55"/>
    <mergeCell ref="GGD54:GGD55"/>
    <mergeCell ref="GFS54:GFS55"/>
    <mergeCell ref="GFT54:GFT55"/>
    <mergeCell ref="GFU54:GFU55"/>
    <mergeCell ref="GFV54:GFV55"/>
    <mergeCell ref="GFW54:GFW55"/>
    <mergeCell ref="GFX54:GFX55"/>
    <mergeCell ref="GFM54:GFM55"/>
    <mergeCell ref="GFN54:GFN55"/>
    <mergeCell ref="GFO54:GFO55"/>
    <mergeCell ref="GFP54:GFP55"/>
    <mergeCell ref="GFQ54:GFQ55"/>
    <mergeCell ref="GFR54:GFR55"/>
    <mergeCell ref="GFG54:GFG55"/>
    <mergeCell ref="GFH54:GFH55"/>
    <mergeCell ref="GFI54:GFI55"/>
    <mergeCell ref="GFJ54:GFJ55"/>
    <mergeCell ref="GFK54:GFK55"/>
    <mergeCell ref="GFL54:GFL55"/>
    <mergeCell ref="GFA54:GFA55"/>
    <mergeCell ref="GFB54:GFB55"/>
    <mergeCell ref="GFC54:GFC55"/>
    <mergeCell ref="GFD54:GFD55"/>
    <mergeCell ref="GFE54:GFE55"/>
    <mergeCell ref="GFF54:GFF55"/>
    <mergeCell ref="GEU54:GEU55"/>
    <mergeCell ref="GEV54:GEV55"/>
    <mergeCell ref="GEW54:GEW55"/>
    <mergeCell ref="GEX54:GEX55"/>
    <mergeCell ref="GEY54:GEY55"/>
    <mergeCell ref="GEZ54:GEZ55"/>
    <mergeCell ref="GEO54:GEO55"/>
    <mergeCell ref="GEP54:GEP55"/>
    <mergeCell ref="GEQ54:GEQ55"/>
    <mergeCell ref="GER54:GER55"/>
    <mergeCell ref="GES54:GES55"/>
    <mergeCell ref="GET54:GET55"/>
    <mergeCell ref="GEI54:GEI55"/>
    <mergeCell ref="GEJ54:GEJ55"/>
    <mergeCell ref="GEK54:GEK55"/>
    <mergeCell ref="GEL54:GEL55"/>
    <mergeCell ref="GEM54:GEM55"/>
    <mergeCell ref="GEN54:GEN55"/>
    <mergeCell ref="GEC54:GEC55"/>
    <mergeCell ref="GED54:GED55"/>
    <mergeCell ref="GEE54:GEE55"/>
    <mergeCell ref="GEF54:GEF55"/>
    <mergeCell ref="GEG54:GEG55"/>
    <mergeCell ref="GEH54:GEH55"/>
    <mergeCell ref="GDW54:GDW55"/>
    <mergeCell ref="GDX54:GDX55"/>
    <mergeCell ref="GDY54:GDY55"/>
    <mergeCell ref="GDZ54:GDZ55"/>
    <mergeCell ref="GEA54:GEA55"/>
    <mergeCell ref="GEB54:GEB55"/>
    <mergeCell ref="GDQ54:GDQ55"/>
    <mergeCell ref="GDR54:GDR55"/>
    <mergeCell ref="GDS54:GDS55"/>
    <mergeCell ref="GDT54:GDT55"/>
    <mergeCell ref="GDU54:GDU55"/>
    <mergeCell ref="GDV54:GDV55"/>
    <mergeCell ref="GDK54:GDK55"/>
    <mergeCell ref="GDL54:GDL55"/>
    <mergeCell ref="GDM54:GDM55"/>
    <mergeCell ref="GDN54:GDN55"/>
    <mergeCell ref="GDO54:GDO55"/>
    <mergeCell ref="GDP54:GDP55"/>
    <mergeCell ref="GDE54:GDE55"/>
    <mergeCell ref="GDF54:GDF55"/>
    <mergeCell ref="GDG54:GDG55"/>
    <mergeCell ref="GDH54:GDH55"/>
    <mergeCell ref="GDI54:GDI55"/>
    <mergeCell ref="GDJ54:GDJ55"/>
    <mergeCell ref="GCY54:GCY55"/>
    <mergeCell ref="GCZ54:GCZ55"/>
    <mergeCell ref="GDA54:GDA55"/>
    <mergeCell ref="GDB54:GDB55"/>
    <mergeCell ref="GDC54:GDC55"/>
    <mergeCell ref="GDD54:GDD55"/>
    <mergeCell ref="GCS54:GCS55"/>
    <mergeCell ref="GCT54:GCT55"/>
    <mergeCell ref="GCU54:GCU55"/>
    <mergeCell ref="GCV54:GCV55"/>
    <mergeCell ref="GCW54:GCW55"/>
    <mergeCell ref="GCX54:GCX55"/>
    <mergeCell ref="GCM54:GCM55"/>
    <mergeCell ref="GCN54:GCN55"/>
    <mergeCell ref="GCO54:GCO55"/>
    <mergeCell ref="GCP54:GCP55"/>
    <mergeCell ref="GCQ54:GCQ55"/>
    <mergeCell ref="GCR54:GCR55"/>
    <mergeCell ref="GCG54:GCG55"/>
    <mergeCell ref="GCH54:GCH55"/>
    <mergeCell ref="GCI54:GCI55"/>
    <mergeCell ref="GCJ54:GCJ55"/>
    <mergeCell ref="GCK54:GCK55"/>
    <mergeCell ref="GCL54:GCL55"/>
    <mergeCell ref="GCA54:GCA55"/>
    <mergeCell ref="GCB54:GCB55"/>
    <mergeCell ref="GCC54:GCC55"/>
    <mergeCell ref="GCD54:GCD55"/>
    <mergeCell ref="GCE54:GCE55"/>
    <mergeCell ref="GCF54:GCF55"/>
    <mergeCell ref="GBU54:GBU55"/>
    <mergeCell ref="GBV54:GBV55"/>
    <mergeCell ref="GBW54:GBW55"/>
    <mergeCell ref="GBX54:GBX55"/>
    <mergeCell ref="GBY54:GBY55"/>
    <mergeCell ref="GBZ54:GBZ55"/>
    <mergeCell ref="GBO54:GBO55"/>
    <mergeCell ref="GBP54:GBP55"/>
    <mergeCell ref="GBQ54:GBQ55"/>
    <mergeCell ref="GBR54:GBR55"/>
    <mergeCell ref="GBS54:GBS55"/>
    <mergeCell ref="GBT54:GBT55"/>
    <mergeCell ref="GBI54:GBI55"/>
    <mergeCell ref="GBJ54:GBJ55"/>
    <mergeCell ref="GBK54:GBK55"/>
    <mergeCell ref="GBL54:GBL55"/>
    <mergeCell ref="GBM54:GBM55"/>
    <mergeCell ref="GBN54:GBN55"/>
    <mergeCell ref="GBC54:GBC55"/>
    <mergeCell ref="GBD54:GBD55"/>
    <mergeCell ref="GBE54:GBE55"/>
    <mergeCell ref="GBF54:GBF55"/>
    <mergeCell ref="GBG54:GBG55"/>
    <mergeCell ref="GBH54:GBH55"/>
    <mergeCell ref="GAW54:GAW55"/>
    <mergeCell ref="GAX54:GAX55"/>
    <mergeCell ref="GAY54:GAY55"/>
    <mergeCell ref="GAZ54:GAZ55"/>
    <mergeCell ref="GBA54:GBA55"/>
    <mergeCell ref="GBB54:GBB55"/>
    <mergeCell ref="GAQ54:GAQ55"/>
    <mergeCell ref="GAR54:GAR55"/>
    <mergeCell ref="GAS54:GAS55"/>
    <mergeCell ref="GAT54:GAT55"/>
    <mergeCell ref="GAU54:GAU55"/>
    <mergeCell ref="GAV54:GAV55"/>
    <mergeCell ref="GAK54:GAK55"/>
    <mergeCell ref="GAL54:GAL55"/>
    <mergeCell ref="GAM54:GAM55"/>
    <mergeCell ref="GAN54:GAN55"/>
    <mergeCell ref="GAO54:GAO55"/>
    <mergeCell ref="GAP54:GAP55"/>
    <mergeCell ref="GAE54:GAE55"/>
    <mergeCell ref="GAF54:GAF55"/>
    <mergeCell ref="GAG54:GAG55"/>
    <mergeCell ref="GAH54:GAH55"/>
    <mergeCell ref="GAI54:GAI55"/>
    <mergeCell ref="GAJ54:GAJ55"/>
    <mergeCell ref="FZY54:FZY55"/>
    <mergeCell ref="FZZ54:FZZ55"/>
    <mergeCell ref="GAA54:GAA55"/>
    <mergeCell ref="GAB54:GAB55"/>
    <mergeCell ref="GAC54:GAC55"/>
    <mergeCell ref="GAD54:GAD55"/>
    <mergeCell ref="FZS54:FZS55"/>
    <mergeCell ref="FZT54:FZT55"/>
    <mergeCell ref="FZU54:FZU55"/>
    <mergeCell ref="FZV54:FZV55"/>
    <mergeCell ref="FZW54:FZW55"/>
    <mergeCell ref="FZX54:FZX55"/>
    <mergeCell ref="FZM54:FZM55"/>
    <mergeCell ref="FZN54:FZN55"/>
    <mergeCell ref="FZO54:FZO55"/>
    <mergeCell ref="FZP54:FZP55"/>
    <mergeCell ref="FZQ54:FZQ55"/>
    <mergeCell ref="FZR54:FZR55"/>
    <mergeCell ref="FZG54:FZG55"/>
    <mergeCell ref="FZH54:FZH55"/>
    <mergeCell ref="FZI54:FZI55"/>
    <mergeCell ref="FZJ54:FZJ55"/>
    <mergeCell ref="FZK54:FZK55"/>
    <mergeCell ref="FZL54:FZL55"/>
    <mergeCell ref="FZA54:FZA55"/>
    <mergeCell ref="FZB54:FZB55"/>
    <mergeCell ref="FZC54:FZC55"/>
    <mergeCell ref="FZD54:FZD55"/>
    <mergeCell ref="FZE54:FZE55"/>
    <mergeCell ref="FZF54:FZF55"/>
    <mergeCell ref="FYU54:FYU55"/>
    <mergeCell ref="FYV54:FYV55"/>
    <mergeCell ref="FYW54:FYW55"/>
    <mergeCell ref="FYX54:FYX55"/>
    <mergeCell ref="FYY54:FYY55"/>
    <mergeCell ref="FYZ54:FYZ55"/>
    <mergeCell ref="FYO54:FYO55"/>
    <mergeCell ref="FYP54:FYP55"/>
    <mergeCell ref="FYQ54:FYQ55"/>
    <mergeCell ref="FYR54:FYR55"/>
    <mergeCell ref="FYS54:FYS55"/>
    <mergeCell ref="FYT54:FYT55"/>
    <mergeCell ref="FYI54:FYI55"/>
    <mergeCell ref="FYJ54:FYJ55"/>
    <mergeCell ref="FYK54:FYK55"/>
    <mergeCell ref="FYL54:FYL55"/>
    <mergeCell ref="FYM54:FYM55"/>
    <mergeCell ref="FYN54:FYN55"/>
    <mergeCell ref="FYC54:FYC55"/>
    <mergeCell ref="FYD54:FYD55"/>
    <mergeCell ref="FYE54:FYE55"/>
    <mergeCell ref="FYF54:FYF55"/>
    <mergeCell ref="FYG54:FYG55"/>
    <mergeCell ref="FYH54:FYH55"/>
    <mergeCell ref="FXW54:FXW55"/>
    <mergeCell ref="FXX54:FXX55"/>
    <mergeCell ref="FXY54:FXY55"/>
    <mergeCell ref="FXZ54:FXZ55"/>
    <mergeCell ref="FYA54:FYA55"/>
    <mergeCell ref="FYB54:FYB55"/>
    <mergeCell ref="FXQ54:FXQ55"/>
    <mergeCell ref="FXR54:FXR55"/>
    <mergeCell ref="FXS54:FXS55"/>
    <mergeCell ref="FXT54:FXT55"/>
    <mergeCell ref="FXU54:FXU55"/>
    <mergeCell ref="FXV54:FXV55"/>
    <mergeCell ref="FXK54:FXK55"/>
    <mergeCell ref="FXL54:FXL55"/>
    <mergeCell ref="FXM54:FXM55"/>
    <mergeCell ref="FXN54:FXN55"/>
    <mergeCell ref="FXO54:FXO55"/>
    <mergeCell ref="FXP54:FXP55"/>
    <mergeCell ref="FXE54:FXE55"/>
    <mergeCell ref="FXF54:FXF55"/>
    <mergeCell ref="FXG54:FXG55"/>
    <mergeCell ref="FXH54:FXH55"/>
    <mergeCell ref="FXI54:FXI55"/>
    <mergeCell ref="FXJ54:FXJ55"/>
    <mergeCell ref="FWY54:FWY55"/>
    <mergeCell ref="FWZ54:FWZ55"/>
    <mergeCell ref="FXA54:FXA55"/>
    <mergeCell ref="FXB54:FXB55"/>
    <mergeCell ref="FXC54:FXC55"/>
    <mergeCell ref="FXD54:FXD55"/>
    <mergeCell ref="FWS54:FWS55"/>
    <mergeCell ref="FWT54:FWT55"/>
    <mergeCell ref="FWU54:FWU55"/>
    <mergeCell ref="FWV54:FWV55"/>
    <mergeCell ref="FWW54:FWW55"/>
    <mergeCell ref="FWX54:FWX55"/>
    <mergeCell ref="FWM54:FWM55"/>
    <mergeCell ref="FWN54:FWN55"/>
    <mergeCell ref="FWO54:FWO55"/>
    <mergeCell ref="FWP54:FWP55"/>
    <mergeCell ref="FWQ54:FWQ55"/>
    <mergeCell ref="FWR54:FWR55"/>
    <mergeCell ref="FWG54:FWG55"/>
    <mergeCell ref="FWH54:FWH55"/>
    <mergeCell ref="FWI54:FWI55"/>
    <mergeCell ref="FWJ54:FWJ55"/>
    <mergeCell ref="FWK54:FWK55"/>
    <mergeCell ref="FWL54:FWL55"/>
    <mergeCell ref="FWA54:FWA55"/>
    <mergeCell ref="FWB54:FWB55"/>
    <mergeCell ref="FWC54:FWC55"/>
    <mergeCell ref="FWD54:FWD55"/>
    <mergeCell ref="FWE54:FWE55"/>
    <mergeCell ref="FWF54:FWF55"/>
    <mergeCell ref="FVU54:FVU55"/>
    <mergeCell ref="FVV54:FVV55"/>
    <mergeCell ref="FVW54:FVW55"/>
    <mergeCell ref="FVX54:FVX55"/>
    <mergeCell ref="FVY54:FVY55"/>
    <mergeCell ref="FVZ54:FVZ55"/>
    <mergeCell ref="FVO54:FVO55"/>
    <mergeCell ref="FVP54:FVP55"/>
    <mergeCell ref="FVQ54:FVQ55"/>
    <mergeCell ref="FVR54:FVR55"/>
    <mergeCell ref="FVS54:FVS55"/>
    <mergeCell ref="FVT54:FVT55"/>
    <mergeCell ref="FVI54:FVI55"/>
    <mergeCell ref="FVJ54:FVJ55"/>
    <mergeCell ref="FVK54:FVK55"/>
    <mergeCell ref="FVL54:FVL55"/>
    <mergeCell ref="FVM54:FVM55"/>
    <mergeCell ref="FVN54:FVN55"/>
    <mergeCell ref="FVC54:FVC55"/>
    <mergeCell ref="FVD54:FVD55"/>
    <mergeCell ref="FVE54:FVE55"/>
    <mergeCell ref="FVF54:FVF55"/>
    <mergeCell ref="FVG54:FVG55"/>
    <mergeCell ref="FVH54:FVH55"/>
    <mergeCell ref="FUW54:FUW55"/>
    <mergeCell ref="FUX54:FUX55"/>
    <mergeCell ref="FUY54:FUY55"/>
    <mergeCell ref="FUZ54:FUZ55"/>
    <mergeCell ref="FVA54:FVA55"/>
    <mergeCell ref="FVB54:FVB55"/>
    <mergeCell ref="FUQ54:FUQ55"/>
    <mergeCell ref="FUR54:FUR55"/>
    <mergeCell ref="FUS54:FUS55"/>
    <mergeCell ref="FUT54:FUT55"/>
    <mergeCell ref="FUU54:FUU55"/>
    <mergeCell ref="FUV54:FUV55"/>
    <mergeCell ref="FUK54:FUK55"/>
    <mergeCell ref="FUL54:FUL55"/>
    <mergeCell ref="FUM54:FUM55"/>
    <mergeCell ref="FUN54:FUN55"/>
    <mergeCell ref="FUO54:FUO55"/>
    <mergeCell ref="FUP54:FUP55"/>
    <mergeCell ref="FUE54:FUE55"/>
    <mergeCell ref="FUF54:FUF55"/>
    <mergeCell ref="FUG54:FUG55"/>
    <mergeCell ref="FUH54:FUH55"/>
    <mergeCell ref="FUI54:FUI55"/>
    <mergeCell ref="FUJ54:FUJ55"/>
    <mergeCell ref="FTY54:FTY55"/>
    <mergeCell ref="FTZ54:FTZ55"/>
    <mergeCell ref="FUA54:FUA55"/>
    <mergeCell ref="FUB54:FUB55"/>
    <mergeCell ref="FUC54:FUC55"/>
    <mergeCell ref="FUD54:FUD55"/>
    <mergeCell ref="FTS54:FTS55"/>
    <mergeCell ref="FTT54:FTT55"/>
    <mergeCell ref="FTU54:FTU55"/>
    <mergeCell ref="FTV54:FTV55"/>
    <mergeCell ref="FTW54:FTW55"/>
    <mergeCell ref="FTX54:FTX55"/>
    <mergeCell ref="FTM54:FTM55"/>
    <mergeCell ref="FTN54:FTN55"/>
    <mergeCell ref="FTO54:FTO55"/>
    <mergeCell ref="FTP54:FTP55"/>
    <mergeCell ref="FTQ54:FTQ55"/>
    <mergeCell ref="FTR54:FTR55"/>
    <mergeCell ref="FTG54:FTG55"/>
    <mergeCell ref="FTH54:FTH55"/>
    <mergeCell ref="FTI54:FTI55"/>
    <mergeCell ref="FTJ54:FTJ55"/>
    <mergeCell ref="FTK54:FTK55"/>
    <mergeCell ref="FTL54:FTL55"/>
    <mergeCell ref="FTA54:FTA55"/>
    <mergeCell ref="FTB54:FTB55"/>
    <mergeCell ref="FTC54:FTC55"/>
    <mergeCell ref="FTD54:FTD55"/>
    <mergeCell ref="FTE54:FTE55"/>
    <mergeCell ref="FTF54:FTF55"/>
    <mergeCell ref="FSU54:FSU55"/>
    <mergeCell ref="FSV54:FSV55"/>
    <mergeCell ref="FSW54:FSW55"/>
    <mergeCell ref="FSX54:FSX55"/>
    <mergeCell ref="FSY54:FSY55"/>
    <mergeCell ref="FSZ54:FSZ55"/>
    <mergeCell ref="FSO54:FSO55"/>
    <mergeCell ref="FSP54:FSP55"/>
    <mergeCell ref="FSQ54:FSQ55"/>
    <mergeCell ref="FSR54:FSR55"/>
    <mergeCell ref="FSS54:FSS55"/>
    <mergeCell ref="FST54:FST55"/>
    <mergeCell ref="FSI54:FSI55"/>
    <mergeCell ref="FSJ54:FSJ55"/>
    <mergeCell ref="FSK54:FSK55"/>
    <mergeCell ref="FSL54:FSL55"/>
    <mergeCell ref="FSM54:FSM55"/>
    <mergeCell ref="FSN54:FSN55"/>
    <mergeCell ref="FSC54:FSC55"/>
    <mergeCell ref="FSD54:FSD55"/>
    <mergeCell ref="FSE54:FSE55"/>
    <mergeCell ref="FSF54:FSF55"/>
    <mergeCell ref="FSG54:FSG55"/>
    <mergeCell ref="FSH54:FSH55"/>
    <mergeCell ref="FRW54:FRW55"/>
    <mergeCell ref="FRX54:FRX55"/>
    <mergeCell ref="FRY54:FRY55"/>
    <mergeCell ref="FRZ54:FRZ55"/>
    <mergeCell ref="FSA54:FSA55"/>
    <mergeCell ref="FSB54:FSB55"/>
    <mergeCell ref="FRQ54:FRQ55"/>
    <mergeCell ref="FRR54:FRR55"/>
    <mergeCell ref="FRS54:FRS55"/>
    <mergeCell ref="FRT54:FRT55"/>
    <mergeCell ref="FRU54:FRU55"/>
    <mergeCell ref="FRV54:FRV55"/>
    <mergeCell ref="FRK54:FRK55"/>
    <mergeCell ref="FRL54:FRL55"/>
    <mergeCell ref="FRM54:FRM55"/>
    <mergeCell ref="FRN54:FRN55"/>
    <mergeCell ref="FRO54:FRO55"/>
    <mergeCell ref="FRP54:FRP55"/>
    <mergeCell ref="FRE54:FRE55"/>
    <mergeCell ref="FRF54:FRF55"/>
    <mergeCell ref="FRG54:FRG55"/>
    <mergeCell ref="FRH54:FRH55"/>
    <mergeCell ref="FRI54:FRI55"/>
    <mergeCell ref="FRJ54:FRJ55"/>
    <mergeCell ref="FQY54:FQY55"/>
    <mergeCell ref="FQZ54:FQZ55"/>
    <mergeCell ref="FRA54:FRA55"/>
    <mergeCell ref="FRB54:FRB55"/>
    <mergeCell ref="FRC54:FRC55"/>
    <mergeCell ref="FRD54:FRD55"/>
    <mergeCell ref="FQS54:FQS55"/>
    <mergeCell ref="FQT54:FQT55"/>
    <mergeCell ref="FQU54:FQU55"/>
    <mergeCell ref="FQV54:FQV55"/>
    <mergeCell ref="FQW54:FQW55"/>
    <mergeCell ref="FQX54:FQX55"/>
    <mergeCell ref="FQM54:FQM55"/>
    <mergeCell ref="FQN54:FQN55"/>
    <mergeCell ref="FQO54:FQO55"/>
    <mergeCell ref="FQP54:FQP55"/>
    <mergeCell ref="FQQ54:FQQ55"/>
    <mergeCell ref="FQR54:FQR55"/>
    <mergeCell ref="FQG54:FQG55"/>
    <mergeCell ref="FQH54:FQH55"/>
    <mergeCell ref="FQI54:FQI55"/>
    <mergeCell ref="FQJ54:FQJ55"/>
    <mergeCell ref="FQK54:FQK55"/>
    <mergeCell ref="FQL54:FQL55"/>
    <mergeCell ref="FQA54:FQA55"/>
    <mergeCell ref="FQB54:FQB55"/>
    <mergeCell ref="FQC54:FQC55"/>
    <mergeCell ref="FQD54:FQD55"/>
    <mergeCell ref="FQE54:FQE55"/>
    <mergeCell ref="FQF54:FQF55"/>
    <mergeCell ref="FPU54:FPU55"/>
    <mergeCell ref="FPV54:FPV55"/>
    <mergeCell ref="FPW54:FPW55"/>
    <mergeCell ref="FPX54:FPX55"/>
    <mergeCell ref="FPY54:FPY55"/>
    <mergeCell ref="FPZ54:FPZ55"/>
    <mergeCell ref="FPO54:FPO55"/>
    <mergeCell ref="FPP54:FPP55"/>
    <mergeCell ref="FPQ54:FPQ55"/>
    <mergeCell ref="FPR54:FPR55"/>
    <mergeCell ref="FPS54:FPS55"/>
    <mergeCell ref="FPT54:FPT55"/>
    <mergeCell ref="FPI54:FPI55"/>
    <mergeCell ref="FPJ54:FPJ55"/>
    <mergeCell ref="FPK54:FPK55"/>
    <mergeCell ref="FPL54:FPL55"/>
    <mergeCell ref="FPM54:FPM55"/>
    <mergeCell ref="FPN54:FPN55"/>
    <mergeCell ref="FPC54:FPC55"/>
    <mergeCell ref="FPD54:FPD55"/>
    <mergeCell ref="FPE54:FPE55"/>
    <mergeCell ref="FPF54:FPF55"/>
    <mergeCell ref="FPG54:FPG55"/>
    <mergeCell ref="FPH54:FPH55"/>
    <mergeCell ref="FOW54:FOW55"/>
    <mergeCell ref="FOX54:FOX55"/>
    <mergeCell ref="FOY54:FOY55"/>
    <mergeCell ref="FOZ54:FOZ55"/>
    <mergeCell ref="FPA54:FPA55"/>
    <mergeCell ref="FPB54:FPB55"/>
    <mergeCell ref="FOQ54:FOQ55"/>
    <mergeCell ref="FOR54:FOR55"/>
    <mergeCell ref="FOS54:FOS55"/>
    <mergeCell ref="FOT54:FOT55"/>
    <mergeCell ref="FOU54:FOU55"/>
    <mergeCell ref="FOV54:FOV55"/>
    <mergeCell ref="FOK54:FOK55"/>
    <mergeCell ref="FOL54:FOL55"/>
    <mergeCell ref="FOM54:FOM55"/>
    <mergeCell ref="FON54:FON55"/>
    <mergeCell ref="FOO54:FOO55"/>
    <mergeCell ref="FOP54:FOP55"/>
    <mergeCell ref="FOE54:FOE55"/>
    <mergeCell ref="FOF54:FOF55"/>
    <mergeCell ref="FOG54:FOG55"/>
    <mergeCell ref="FOH54:FOH55"/>
    <mergeCell ref="FOI54:FOI55"/>
    <mergeCell ref="FOJ54:FOJ55"/>
    <mergeCell ref="FNY54:FNY55"/>
    <mergeCell ref="FNZ54:FNZ55"/>
    <mergeCell ref="FOA54:FOA55"/>
    <mergeCell ref="FOB54:FOB55"/>
    <mergeCell ref="FOC54:FOC55"/>
    <mergeCell ref="FOD54:FOD55"/>
    <mergeCell ref="FNS54:FNS55"/>
    <mergeCell ref="FNT54:FNT55"/>
    <mergeCell ref="FNU54:FNU55"/>
    <mergeCell ref="FNV54:FNV55"/>
    <mergeCell ref="FNW54:FNW55"/>
    <mergeCell ref="FNX54:FNX55"/>
    <mergeCell ref="FNM54:FNM55"/>
    <mergeCell ref="FNN54:FNN55"/>
    <mergeCell ref="FNO54:FNO55"/>
    <mergeCell ref="FNP54:FNP55"/>
    <mergeCell ref="FNQ54:FNQ55"/>
    <mergeCell ref="FNR54:FNR55"/>
    <mergeCell ref="FNG54:FNG55"/>
    <mergeCell ref="FNH54:FNH55"/>
    <mergeCell ref="FNI54:FNI55"/>
    <mergeCell ref="FNJ54:FNJ55"/>
    <mergeCell ref="FNK54:FNK55"/>
    <mergeCell ref="FNL54:FNL55"/>
    <mergeCell ref="FNA54:FNA55"/>
    <mergeCell ref="FNB54:FNB55"/>
    <mergeCell ref="FNC54:FNC55"/>
    <mergeCell ref="FND54:FND55"/>
    <mergeCell ref="FNE54:FNE55"/>
    <mergeCell ref="FNF54:FNF55"/>
    <mergeCell ref="FMU54:FMU55"/>
    <mergeCell ref="FMV54:FMV55"/>
    <mergeCell ref="FMW54:FMW55"/>
    <mergeCell ref="FMX54:FMX55"/>
    <mergeCell ref="FMY54:FMY55"/>
    <mergeCell ref="FMZ54:FMZ55"/>
    <mergeCell ref="FMO54:FMO55"/>
    <mergeCell ref="FMP54:FMP55"/>
    <mergeCell ref="FMQ54:FMQ55"/>
    <mergeCell ref="FMR54:FMR55"/>
    <mergeCell ref="FMS54:FMS55"/>
    <mergeCell ref="FMT54:FMT55"/>
    <mergeCell ref="FMI54:FMI55"/>
    <mergeCell ref="FMJ54:FMJ55"/>
    <mergeCell ref="FMK54:FMK55"/>
    <mergeCell ref="FML54:FML55"/>
    <mergeCell ref="FMM54:FMM55"/>
    <mergeCell ref="FMN54:FMN55"/>
    <mergeCell ref="FMC54:FMC55"/>
    <mergeCell ref="FMD54:FMD55"/>
    <mergeCell ref="FME54:FME55"/>
    <mergeCell ref="FMF54:FMF55"/>
    <mergeCell ref="FMG54:FMG55"/>
    <mergeCell ref="FMH54:FMH55"/>
    <mergeCell ref="FLW54:FLW55"/>
    <mergeCell ref="FLX54:FLX55"/>
    <mergeCell ref="FLY54:FLY55"/>
    <mergeCell ref="FLZ54:FLZ55"/>
    <mergeCell ref="FMA54:FMA55"/>
    <mergeCell ref="FMB54:FMB55"/>
    <mergeCell ref="FLQ54:FLQ55"/>
    <mergeCell ref="FLR54:FLR55"/>
    <mergeCell ref="FLS54:FLS55"/>
    <mergeCell ref="FLT54:FLT55"/>
    <mergeCell ref="FLU54:FLU55"/>
    <mergeCell ref="FLV54:FLV55"/>
    <mergeCell ref="FLK54:FLK55"/>
    <mergeCell ref="FLL54:FLL55"/>
    <mergeCell ref="FLM54:FLM55"/>
    <mergeCell ref="FLN54:FLN55"/>
    <mergeCell ref="FLO54:FLO55"/>
    <mergeCell ref="FLP54:FLP55"/>
    <mergeCell ref="FLE54:FLE55"/>
    <mergeCell ref="FLF54:FLF55"/>
    <mergeCell ref="FLG54:FLG55"/>
    <mergeCell ref="FLH54:FLH55"/>
    <mergeCell ref="FLI54:FLI55"/>
    <mergeCell ref="FLJ54:FLJ55"/>
    <mergeCell ref="FKY54:FKY55"/>
    <mergeCell ref="FKZ54:FKZ55"/>
    <mergeCell ref="FLA54:FLA55"/>
    <mergeCell ref="FLB54:FLB55"/>
    <mergeCell ref="FLC54:FLC55"/>
    <mergeCell ref="FLD54:FLD55"/>
    <mergeCell ref="FKS54:FKS55"/>
    <mergeCell ref="FKT54:FKT55"/>
    <mergeCell ref="FKU54:FKU55"/>
    <mergeCell ref="FKV54:FKV55"/>
    <mergeCell ref="FKW54:FKW55"/>
    <mergeCell ref="FKX54:FKX55"/>
    <mergeCell ref="FKM54:FKM55"/>
    <mergeCell ref="FKN54:FKN55"/>
    <mergeCell ref="FKO54:FKO55"/>
    <mergeCell ref="FKP54:FKP55"/>
    <mergeCell ref="FKQ54:FKQ55"/>
    <mergeCell ref="FKR54:FKR55"/>
    <mergeCell ref="FKG54:FKG55"/>
    <mergeCell ref="FKH54:FKH55"/>
    <mergeCell ref="FKI54:FKI55"/>
    <mergeCell ref="FKJ54:FKJ55"/>
    <mergeCell ref="FKK54:FKK55"/>
    <mergeCell ref="FKL54:FKL55"/>
    <mergeCell ref="FKA54:FKA55"/>
    <mergeCell ref="FKB54:FKB55"/>
    <mergeCell ref="FKC54:FKC55"/>
    <mergeCell ref="FKD54:FKD55"/>
    <mergeCell ref="FKE54:FKE55"/>
    <mergeCell ref="FKF54:FKF55"/>
    <mergeCell ref="FJU54:FJU55"/>
    <mergeCell ref="FJV54:FJV55"/>
    <mergeCell ref="FJW54:FJW55"/>
    <mergeCell ref="FJX54:FJX55"/>
    <mergeCell ref="FJY54:FJY55"/>
    <mergeCell ref="FJZ54:FJZ55"/>
    <mergeCell ref="FJO54:FJO55"/>
    <mergeCell ref="FJP54:FJP55"/>
    <mergeCell ref="FJQ54:FJQ55"/>
    <mergeCell ref="FJR54:FJR55"/>
    <mergeCell ref="FJS54:FJS55"/>
    <mergeCell ref="FJT54:FJT55"/>
    <mergeCell ref="FJI54:FJI55"/>
    <mergeCell ref="FJJ54:FJJ55"/>
    <mergeCell ref="FJK54:FJK55"/>
    <mergeCell ref="FJL54:FJL55"/>
    <mergeCell ref="FJM54:FJM55"/>
    <mergeCell ref="FJN54:FJN55"/>
    <mergeCell ref="FJC54:FJC55"/>
    <mergeCell ref="FJD54:FJD55"/>
    <mergeCell ref="FJE54:FJE55"/>
    <mergeCell ref="FJF54:FJF55"/>
    <mergeCell ref="FJG54:FJG55"/>
    <mergeCell ref="FJH54:FJH55"/>
    <mergeCell ref="FIW54:FIW55"/>
    <mergeCell ref="FIX54:FIX55"/>
    <mergeCell ref="FIY54:FIY55"/>
    <mergeCell ref="FIZ54:FIZ55"/>
    <mergeCell ref="FJA54:FJA55"/>
    <mergeCell ref="FJB54:FJB55"/>
    <mergeCell ref="FIQ54:FIQ55"/>
    <mergeCell ref="FIR54:FIR55"/>
    <mergeCell ref="FIS54:FIS55"/>
    <mergeCell ref="FIT54:FIT55"/>
    <mergeCell ref="FIU54:FIU55"/>
    <mergeCell ref="FIV54:FIV55"/>
    <mergeCell ref="FIK54:FIK55"/>
    <mergeCell ref="FIL54:FIL55"/>
    <mergeCell ref="FIM54:FIM55"/>
    <mergeCell ref="FIN54:FIN55"/>
    <mergeCell ref="FIO54:FIO55"/>
    <mergeCell ref="FIP54:FIP55"/>
    <mergeCell ref="FIE54:FIE55"/>
    <mergeCell ref="FIF54:FIF55"/>
    <mergeCell ref="FIG54:FIG55"/>
    <mergeCell ref="FIH54:FIH55"/>
    <mergeCell ref="FII54:FII55"/>
    <mergeCell ref="FIJ54:FIJ55"/>
    <mergeCell ref="FHY54:FHY55"/>
    <mergeCell ref="FHZ54:FHZ55"/>
    <mergeCell ref="FIA54:FIA55"/>
    <mergeCell ref="FIB54:FIB55"/>
    <mergeCell ref="FIC54:FIC55"/>
    <mergeCell ref="FID54:FID55"/>
    <mergeCell ref="FHS54:FHS55"/>
    <mergeCell ref="FHT54:FHT55"/>
    <mergeCell ref="FHU54:FHU55"/>
    <mergeCell ref="FHV54:FHV55"/>
    <mergeCell ref="FHW54:FHW55"/>
    <mergeCell ref="FHX54:FHX55"/>
    <mergeCell ref="FHM54:FHM55"/>
    <mergeCell ref="FHN54:FHN55"/>
    <mergeCell ref="FHO54:FHO55"/>
    <mergeCell ref="FHP54:FHP55"/>
    <mergeCell ref="FHQ54:FHQ55"/>
    <mergeCell ref="FHR54:FHR55"/>
    <mergeCell ref="FHG54:FHG55"/>
    <mergeCell ref="FHH54:FHH55"/>
    <mergeCell ref="FHI54:FHI55"/>
    <mergeCell ref="FHJ54:FHJ55"/>
    <mergeCell ref="FHK54:FHK55"/>
    <mergeCell ref="FHL54:FHL55"/>
    <mergeCell ref="FHA54:FHA55"/>
    <mergeCell ref="FHB54:FHB55"/>
    <mergeCell ref="FHC54:FHC55"/>
    <mergeCell ref="FHD54:FHD55"/>
    <mergeCell ref="FHE54:FHE55"/>
    <mergeCell ref="FHF54:FHF55"/>
    <mergeCell ref="FGU54:FGU55"/>
    <mergeCell ref="FGV54:FGV55"/>
    <mergeCell ref="FGW54:FGW55"/>
    <mergeCell ref="FGX54:FGX55"/>
    <mergeCell ref="FGY54:FGY55"/>
    <mergeCell ref="FGZ54:FGZ55"/>
    <mergeCell ref="FGO54:FGO55"/>
    <mergeCell ref="FGP54:FGP55"/>
    <mergeCell ref="FGQ54:FGQ55"/>
    <mergeCell ref="FGR54:FGR55"/>
    <mergeCell ref="FGS54:FGS55"/>
    <mergeCell ref="FGT54:FGT55"/>
    <mergeCell ref="FGI54:FGI55"/>
    <mergeCell ref="FGJ54:FGJ55"/>
    <mergeCell ref="FGK54:FGK55"/>
    <mergeCell ref="FGL54:FGL55"/>
    <mergeCell ref="FGM54:FGM55"/>
    <mergeCell ref="FGN54:FGN55"/>
    <mergeCell ref="FGC54:FGC55"/>
    <mergeCell ref="FGD54:FGD55"/>
    <mergeCell ref="FGE54:FGE55"/>
    <mergeCell ref="FGF54:FGF55"/>
    <mergeCell ref="FGG54:FGG55"/>
    <mergeCell ref="FGH54:FGH55"/>
    <mergeCell ref="FFW54:FFW55"/>
    <mergeCell ref="FFX54:FFX55"/>
    <mergeCell ref="FFY54:FFY55"/>
    <mergeCell ref="FFZ54:FFZ55"/>
    <mergeCell ref="FGA54:FGA55"/>
    <mergeCell ref="FGB54:FGB55"/>
    <mergeCell ref="FFQ54:FFQ55"/>
    <mergeCell ref="FFR54:FFR55"/>
    <mergeCell ref="FFS54:FFS55"/>
    <mergeCell ref="FFT54:FFT55"/>
    <mergeCell ref="FFU54:FFU55"/>
    <mergeCell ref="FFV54:FFV55"/>
    <mergeCell ref="FFK54:FFK55"/>
    <mergeCell ref="FFL54:FFL55"/>
    <mergeCell ref="FFM54:FFM55"/>
    <mergeCell ref="FFN54:FFN55"/>
    <mergeCell ref="FFO54:FFO55"/>
    <mergeCell ref="FFP54:FFP55"/>
    <mergeCell ref="FFE54:FFE55"/>
    <mergeCell ref="FFF54:FFF55"/>
    <mergeCell ref="FFG54:FFG55"/>
    <mergeCell ref="FFH54:FFH55"/>
    <mergeCell ref="FFI54:FFI55"/>
    <mergeCell ref="FFJ54:FFJ55"/>
    <mergeCell ref="FEY54:FEY55"/>
    <mergeCell ref="FEZ54:FEZ55"/>
    <mergeCell ref="FFA54:FFA55"/>
    <mergeCell ref="FFB54:FFB55"/>
    <mergeCell ref="FFC54:FFC55"/>
    <mergeCell ref="FFD54:FFD55"/>
    <mergeCell ref="FES54:FES55"/>
    <mergeCell ref="FET54:FET55"/>
    <mergeCell ref="FEU54:FEU55"/>
    <mergeCell ref="FEV54:FEV55"/>
    <mergeCell ref="FEW54:FEW55"/>
    <mergeCell ref="FEX54:FEX55"/>
    <mergeCell ref="FEM54:FEM55"/>
    <mergeCell ref="FEN54:FEN55"/>
    <mergeCell ref="FEO54:FEO55"/>
    <mergeCell ref="FEP54:FEP55"/>
    <mergeCell ref="FEQ54:FEQ55"/>
    <mergeCell ref="FER54:FER55"/>
    <mergeCell ref="FEG54:FEG55"/>
    <mergeCell ref="FEH54:FEH55"/>
    <mergeCell ref="FEI54:FEI55"/>
    <mergeCell ref="FEJ54:FEJ55"/>
    <mergeCell ref="FEK54:FEK55"/>
    <mergeCell ref="FEL54:FEL55"/>
    <mergeCell ref="FEA54:FEA55"/>
    <mergeCell ref="FEB54:FEB55"/>
    <mergeCell ref="FEC54:FEC55"/>
    <mergeCell ref="FED54:FED55"/>
    <mergeCell ref="FEE54:FEE55"/>
    <mergeCell ref="FEF54:FEF55"/>
    <mergeCell ref="FDU54:FDU55"/>
    <mergeCell ref="FDV54:FDV55"/>
    <mergeCell ref="FDW54:FDW55"/>
    <mergeCell ref="FDX54:FDX55"/>
    <mergeCell ref="FDY54:FDY55"/>
    <mergeCell ref="FDZ54:FDZ55"/>
    <mergeCell ref="FDO54:FDO55"/>
    <mergeCell ref="FDP54:FDP55"/>
    <mergeCell ref="FDQ54:FDQ55"/>
    <mergeCell ref="FDR54:FDR55"/>
    <mergeCell ref="FDS54:FDS55"/>
    <mergeCell ref="FDT54:FDT55"/>
    <mergeCell ref="FDI54:FDI55"/>
    <mergeCell ref="FDJ54:FDJ55"/>
    <mergeCell ref="FDK54:FDK55"/>
    <mergeCell ref="FDL54:FDL55"/>
    <mergeCell ref="FDM54:FDM55"/>
    <mergeCell ref="FDN54:FDN55"/>
    <mergeCell ref="FDC54:FDC55"/>
    <mergeCell ref="FDD54:FDD55"/>
    <mergeCell ref="FDE54:FDE55"/>
    <mergeCell ref="FDF54:FDF55"/>
    <mergeCell ref="FDG54:FDG55"/>
    <mergeCell ref="FDH54:FDH55"/>
    <mergeCell ref="FCW54:FCW55"/>
    <mergeCell ref="FCX54:FCX55"/>
    <mergeCell ref="FCY54:FCY55"/>
    <mergeCell ref="FCZ54:FCZ55"/>
    <mergeCell ref="FDA54:FDA55"/>
    <mergeCell ref="FDB54:FDB55"/>
    <mergeCell ref="FCQ54:FCQ55"/>
    <mergeCell ref="FCR54:FCR55"/>
    <mergeCell ref="FCS54:FCS55"/>
    <mergeCell ref="FCT54:FCT55"/>
    <mergeCell ref="FCU54:FCU55"/>
    <mergeCell ref="FCV54:FCV55"/>
    <mergeCell ref="FCK54:FCK55"/>
    <mergeCell ref="FCL54:FCL55"/>
    <mergeCell ref="FCM54:FCM55"/>
    <mergeCell ref="FCN54:FCN55"/>
    <mergeCell ref="FCO54:FCO55"/>
    <mergeCell ref="FCP54:FCP55"/>
    <mergeCell ref="FCE54:FCE55"/>
    <mergeCell ref="FCF54:FCF55"/>
    <mergeCell ref="FCG54:FCG55"/>
    <mergeCell ref="FCH54:FCH55"/>
    <mergeCell ref="FCI54:FCI55"/>
    <mergeCell ref="FCJ54:FCJ55"/>
    <mergeCell ref="FBY54:FBY55"/>
    <mergeCell ref="FBZ54:FBZ55"/>
    <mergeCell ref="FCA54:FCA55"/>
    <mergeCell ref="FCB54:FCB55"/>
    <mergeCell ref="FCC54:FCC55"/>
    <mergeCell ref="FCD54:FCD55"/>
    <mergeCell ref="FBS54:FBS55"/>
    <mergeCell ref="FBT54:FBT55"/>
    <mergeCell ref="FBU54:FBU55"/>
    <mergeCell ref="FBV54:FBV55"/>
    <mergeCell ref="FBW54:FBW55"/>
    <mergeCell ref="FBX54:FBX55"/>
    <mergeCell ref="FBM54:FBM55"/>
    <mergeCell ref="FBN54:FBN55"/>
    <mergeCell ref="FBO54:FBO55"/>
    <mergeCell ref="FBP54:FBP55"/>
    <mergeCell ref="FBQ54:FBQ55"/>
    <mergeCell ref="FBR54:FBR55"/>
    <mergeCell ref="FBG54:FBG55"/>
    <mergeCell ref="FBH54:FBH55"/>
    <mergeCell ref="FBI54:FBI55"/>
    <mergeCell ref="FBJ54:FBJ55"/>
    <mergeCell ref="FBK54:FBK55"/>
    <mergeCell ref="FBL54:FBL55"/>
    <mergeCell ref="FBA54:FBA55"/>
    <mergeCell ref="FBB54:FBB55"/>
    <mergeCell ref="FBC54:FBC55"/>
    <mergeCell ref="FBD54:FBD55"/>
    <mergeCell ref="FBE54:FBE55"/>
    <mergeCell ref="FBF54:FBF55"/>
    <mergeCell ref="FAU54:FAU55"/>
    <mergeCell ref="FAV54:FAV55"/>
    <mergeCell ref="FAW54:FAW55"/>
    <mergeCell ref="FAX54:FAX55"/>
    <mergeCell ref="FAY54:FAY55"/>
    <mergeCell ref="FAZ54:FAZ55"/>
    <mergeCell ref="FAO54:FAO55"/>
    <mergeCell ref="FAP54:FAP55"/>
    <mergeCell ref="FAQ54:FAQ55"/>
    <mergeCell ref="FAR54:FAR55"/>
    <mergeCell ref="FAS54:FAS55"/>
    <mergeCell ref="FAT54:FAT55"/>
    <mergeCell ref="FAI54:FAI55"/>
    <mergeCell ref="FAJ54:FAJ55"/>
    <mergeCell ref="FAK54:FAK55"/>
    <mergeCell ref="FAL54:FAL55"/>
    <mergeCell ref="FAM54:FAM55"/>
    <mergeCell ref="FAN54:FAN55"/>
    <mergeCell ref="FAC54:FAC55"/>
    <mergeCell ref="FAD54:FAD55"/>
    <mergeCell ref="FAE54:FAE55"/>
    <mergeCell ref="FAF54:FAF55"/>
    <mergeCell ref="FAG54:FAG55"/>
    <mergeCell ref="FAH54:FAH55"/>
    <mergeCell ref="EZW54:EZW55"/>
    <mergeCell ref="EZX54:EZX55"/>
    <mergeCell ref="EZY54:EZY55"/>
    <mergeCell ref="EZZ54:EZZ55"/>
    <mergeCell ref="FAA54:FAA55"/>
    <mergeCell ref="FAB54:FAB55"/>
    <mergeCell ref="EZQ54:EZQ55"/>
    <mergeCell ref="EZR54:EZR55"/>
    <mergeCell ref="EZS54:EZS55"/>
    <mergeCell ref="EZT54:EZT55"/>
    <mergeCell ref="EZU54:EZU55"/>
    <mergeCell ref="EZV54:EZV55"/>
    <mergeCell ref="EZK54:EZK55"/>
    <mergeCell ref="EZL54:EZL55"/>
    <mergeCell ref="EZM54:EZM55"/>
    <mergeCell ref="EZN54:EZN55"/>
    <mergeCell ref="EZO54:EZO55"/>
    <mergeCell ref="EZP54:EZP55"/>
    <mergeCell ref="EZE54:EZE55"/>
    <mergeCell ref="EZF54:EZF55"/>
    <mergeCell ref="EZG54:EZG55"/>
    <mergeCell ref="EZH54:EZH55"/>
    <mergeCell ref="EZI54:EZI55"/>
    <mergeCell ref="EZJ54:EZJ55"/>
    <mergeCell ref="EYY54:EYY55"/>
    <mergeCell ref="EYZ54:EYZ55"/>
    <mergeCell ref="EZA54:EZA55"/>
    <mergeCell ref="EZB54:EZB55"/>
    <mergeCell ref="EZC54:EZC55"/>
    <mergeCell ref="EZD54:EZD55"/>
    <mergeCell ref="EYS54:EYS55"/>
    <mergeCell ref="EYT54:EYT55"/>
    <mergeCell ref="EYU54:EYU55"/>
    <mergeCell ref="EYV54:EYV55"/>
    <mergeCell ref="EYW54:EYW55"/>
    <mergeCell ref="EYX54:EYX55"/>
    <mergeCell ref="EYM54:EYM55"/>
    <mergeCell ref="EYN54:EYN55"/>
    <mergeCell ref="EYO54:EYO55"/>
    <mergeCell ref="EYP54:EYP55"/>
    <mergeCell ref="EYQ54:EYQ55"/>
    <mergeCell ref="EYR54:EYR55"/>
    <mergeCell ref="EYG54:EYG55"/>
    <mergeCell ref="EYH54:EYH55"/>
    <mergeCell ref="EYI54:EYI55"/>
    <mergeCell ref="EYJ54:EYJ55"/>
    <mergeCell ref="EYK54:EYK55"/>
    <mergeCell ref="EYL54:EYL55"/>
    <mergeCell ref="EYA54:EYA55"/>
    <mergeCell ref="EYB54:EYB55"/>
    <mergeCell ref="EYC54:EYC55"/>
    <mergeCell ref="EYD54:EYD55"/>
    <mergeCell ref="EYE54:EYE55"/>
    <mergeCell ref="EYF54:EYF55"/>
    <mergeCell ref="EXU54:EXU55"/>
    <mergeCell ref="EXV54:EXV55"/>
    <mergeCell ref="EXW54:EXW55"/>
    <mergeCell ref="EXX54:EXX55"/>
    <mergeCell ref="EXY54:EXY55"/>
    <mergeCell ref="EXZ54:EXZ55"/>
    <mergeCell ref="EXO54:EXO55"/>
    <mergeCell ref="EXP54:EXP55"/>
    <mergeCell ref="EXQ54:EXQ55"/>
    <mergeCell ref="EXR54:EXR55"/>
    <mergeCell ref="EXS54:EXS55"/>
    <mergeCell ref="EXT54:EXT55"/>
    <mergeCell ref="EXI54:EXI55"/>
    <mergeCell ref="EXJ54:EXJ55"/>
    <mergeCell ref="EXK54:EXK55"/>
    <mergeCell ref="EXL54:EXL55"/>
    <mergeCell ref="EXM54:EXM55"/>
    <mergeCell ref="EXN54:EXN55"/>
    <mergeCell ref="EXC54:EXC55"/>
    <mergeCell ref="EXD54:EXD55"/>
    <mergeCell ref="EXE54:EXE55"/>
    <mergeCell ref="EXF54:EXF55"/>
    <mergeCell ref="EXG54:EXG55"/>
    <mergeCell ref="EXH54:EXH55"/>
    <mergeCell ref="EWW54:EWW55"/>
    <mergeCell ref="EWX54:EWX55"/>
    <mergeCell ref="EWY54:EWY55"/>
    <mergeCell ref="EWZ54:EWZ55"/>
    <mergeCell ref="EXA54:EXA55"/>
    <mergeCell ref="EXB54:EXB55"/>
    <mergeCell ref="EWQ54:EWQ55"/>
    <mergeCell ref="EWR54:EWR55"/>
    <mergeCell ref="EWS54:EWS55"/>
    <mergeCell ref="EWT54:EWT55"/>
    <mergeCell ref="EWU54:EWU55"/>
    <mergeCell ref="EWV54:EWV55"/>
    <mergeCell ref="EWK54:EWK55"/>
    <mergeCell ref="EWL54:EWL55"/>
    <mergeCell ref="EWM54:EWM55"/>
    <mergeCell ref="EWN54:EWN55"/>
    <mergeCell ref="EWO54:EWO55"/>
    <mergeCell ref="EWP54:EWP55"/>
    <mergeCell ref="EWE54:EWE55"/>
    <mergeCell ref="EWF54:EWF55"/>
    <mergeCell ref="EWG54:EWG55"/>
    <mergeCell ref="EWH54:EWH55"/>
    <mergeCell ref="EWI54:EWI55"/>
    <mergeCell ref="EWJ54:EWJ55"/>
    <mergeCell ref="EVY54:EVY55"/>
    <mergeCell ref="EVZ54:EVZ55"/>
    <mergeCell ref="EWA54:EWA55"/>
    <mergeCell ref="EWB54:EWB55"/>
    <mergeCell ref="EWC54:EWC55"/>
    <mergeCell ref="EWD54:EWD55"/>
    <mergeCell ref="EVS54:EVS55"/>
    <mergeCell ref="EVT54:EVT55"/>
    <mergeCell ref="EVU54:EVU55"/>
    <mergeCell ref="EVV54:EVV55"/>
    <mergeCell ref="EVW54:EVW55"/>
    <mergeCell ref="EVX54:EVX55"/>
    <mergeCell ref="EVM54:EVM55"/>
    <mergeCell ref="EVN54:EVN55"/>
    <mergeCell ref="EVO54:EVO55"/>
    <mergeCell ref="EVP54:EVP55"/>
    <mergeCell ref="EVQ54:EVQ55"/>
    <mergeCell ref="EVR54:EVR55"/>
    <mergeCell ref="EVG54:EVG55"/>
    <mergeCell ref="EVH54:EVH55"/>
    <mergeCell ref="EVI54:EVI55"/>
    <mergeCell ref="EVJ54:EVJ55"/>
    <mergeCell ref="EVK54:EVK55"/>
    <mergeCell ref="EVL54:EVL55"/>
    <mergeCell ref="EVA54:EVA55"/>
    <mergeCell ref="EVB54:EVB55"/>
    <mergeCell ref="EVC54:EVC55"/>
    <mergeCell ref="EVD54:EVD55"/>
    <mergeCell ref="EVE54:EVE55"/>
    <mergeCell ref="EVF54:EVF55"/>
    <mergeCell ref="EUU54:EUU55"/>
    <mergeCell ref="EUV54:EUV55"/>
    <mergeCell ref="EUW54:EUW55"/>
    <mergeCell ref="EUX54:EUX55"/>
    <mergeCell ref="EUY54:EUY55"/>
    <mergeCell ref="EUZ54:EUZ55"/>
    <mergeCell ref="EUO54:EUO55"/>
    <mergeCell ref="EUP54:EUP55"/>
    <mergeCell ref="EUQ54:EUQ55"/>
    <mergeCell ref="EUR54:EUR55"/>
    <mergeCell ref="EUS54:EUS55"/>
    <mergeCell ref="EUT54:EUT55"/>
    <mergeCell ref="EUI54:EUI55"/>
    <mergeCell ref="EUJ54:EUJ55"/>
    <mergeCell ref="EUK54:EUK55"/>
    <mergeCell ref="EUL54:EUL55"/>
    <mergeCell ref="EUM54:EUM55"/>
    <mergeCell ref="EUN54:EUN55"/>
    <mergeCell ref="EUC54:EUC55"/>
    <mergeCell ref="EUD54:EUD55"/>
    <mergeCell ref="EUE54:EUE55"/>
    <mergeCell ref="EUF54:EUF55"/>
    <mergeCell ref="EUG54:EUG55"/>
    <mergeCell ref="EUH54:EUH55"/>
    <mergeCell ref="ETW54:ETW55"/>
    <mergeCell ref="ETX54:ETX55"/>
    <mergeCell ref="ETY54:ETY55"/>
    <mergeCell ref="ETZ54:ETZ55"/>
    <mergeCell ref="EUA54:EUA55"/>
    <mergeCell ref="EUB54:EUB55"/>
    <mergeCell ref="ETQ54:ETQ55"/>
    <mergeCell ref="ETR54:ETR55"/>
    <mergeCell ref="ETS54:ETS55"/>
    <mergeCell ref="ETT54:ETT55"/>
    <mergeCell ref="ETU54:ETU55"/>
    <mergeCell ref="ETV54:ETV55"/>
    <mergeCell ref="ETK54:ETK55"/>
    <mergeCell ref="ETL54:ETL55"/>
    <mergeCell ref="ETM54:ETM55"/>
    <mergeCell ref="ETN54:ETN55"/>
    <mergeCell ref="ETO54:ETO55"/>
    <mergeCell ref="ETP54:ETP55"/>
    <mergeCell ref="ETE54:ETE55"/>
    <mergeCell ref="ETF54:ETF55"/>
    <mergeCell ref="ETG54:ETG55"/>
    <mergeCell ref="ETH54:ETH55"/>
    <mergeCell ref="ETI54:ETI55"/>
    <mergeCell ref="ETJ54:ETJ55"/>
    <mergeCell ref="ESY54:ESY55"/>
    <mergeCell ref="ESZ54:ESZ55"/>
    <mergeCell ref="ETA54:ETA55"/>
    <mergeCell ref="ETB54:ETB55"/>
    <mergeCell ref="ETC54:ETC55"/>
    <mergeCell ref="ETD54:ETD55"/>
    <mergeCell ref="ESS54:ESS55"/>
    <mergeCell ref="EST54:EST55"/>
    <mergeCell ref="ESU54:ESU55"/>
    <mergeCell ref="ESV54:ESV55"/>
    <mergeCell ref="ESW54:ESW55"/>
    <mergeCell ref="ESX54:ESX55"/>
    <mergeCell ref="ESM54:ESM55"/>
    <mergeCell ref="ESN54:ESN55"/>
    <mergeCell ref="ESO54:ESO55"/>
    <mergeCell ref="ESP54:ESP55"/>
    <mergeCell ref="ESQ54:ESQ55"/>
    <mergeCell ref="ESR54:ESR55"/>
    <mergeCell ref="ESG54:ESG55"/>
    <mergeCell ref="ESH54:ESH55"/>
    <mergeCell ref="ESI54:ESI55"/>
    <mergeCell ref="ESJ54:ESJ55"/>
    <mergeCell ref="ESK54:ESK55"/>
    <mergeCell ref="ESL54:ESL55"/>
    <mergeCell ref="ESA54:ESA55"/>
    <mergeCell ref="ESB54:ESB55"/>
    <mergeCell ref="ESC54:ESC55"/>
    <mergeCell ref="ESD54:ESD55"/>
    <mergeCell ref="ESE54:ESE55"/>
    <mergeCell ref="ESF54:ESF55"/>
    <mergeCell ref="ERU54:ERU55"/>
    <mergeCell ref="ERV54:ERV55"/>
    <mergeCell ref="ERW54:ERW55"/>
    <mergeCell ref="ERX54:ERX55"/>
    <mergeCell ref="ERY54:ERY55"/>
    <mergeCell ref="ERZ54:ERZ55"/>
    <mergeCell ref="ERO54:ERO55"/>
    <mergeCell ref="ERP54:ERP55"/>
    <mergeCell ref="ERQ54:ERQ55"/>
    <mergeCell ref="ERR54:ERR55"/>
    <mergeCell ref="ERS54:ERS55"/>
    <mergeCell ref="ERT54:ERT55"/>
    <mergeCell ref="ERI54:ERI55"/>
    <mergeCell ref="ERJ54:ERJ55"/>
    <mergeCell ref="ERK54:ERK55"/>
    <mergeCell ref="ERL54:ERL55"/>
    <mergeCell ref="ERM54:ERM55"/>
    <mergeCell ref="ERN54:ERN55"/>
    <mergeCell ref="ERC54:ERC55"/>
    <mergeCell ref="ERD54:ERD55"/>
    <mergeCell ref="ERE54:ERE55"/>
    <mergeCell ref="ERF54:ERF55"/>
    <mergeCell ref="ERG54:ERG55"/>
    <mergeCell ref="ERH54:ERH55"/>
    <mergeCell ref="EQW54:EQW55"/>
    <mergeCell ref="EQX54:EQX55"/>
    <mergeCell ref="EQY54:EQY55"/>
    <mergeCell ref="EQZ54:EQZ55"/>
    <mergeCell ref="ERA54:ERA55"/>
    <mergeCell ref="ERB54:ERB55"/>
    <mergeCell ref="EQQ54:EQQ55"/>
    <mergeCell ref="EQR54:EQR55"/>
    <mergeCell ref="EQS54:EQS55"/>
    <mergeCell ref="EQT54:EQT55"/>
    <mergeCell ref="EQU54:EQU55"/>
    <mergeCell ref="EQV54:EQV55"/>
    <mergeCell ref="EQK54:EQK55"/>
    <mergeCell ref="EQL54:EQL55"/>
    <mergeCell ref="EQM54:EQM55"/>
    <mergeCell ref="EQN54:EQN55"/>
    <mergeCell ref="EQO54:EQO55"/>
    <mergeCell ref="EQP54:EQP55"/>
    <mergeCell ref="EQE54:EQE55"/>
    <mergeCell ref="EQF54:EQF55"/>
    <mergeCell ref="EQG54:EQG55"/>
    <mergeCell ref="EQH54:EQH55"/>
    <mergeCell ref="EQI54:EQI55"/>
    <mergeCell ref="EQJ54:EQJ55"/>
    <mergeCell ref="EPY54:EPY55"/>
    <mergeCell ref="EPZ54:EPZ55"/>
    <mergeCell ref="EQA54:EQA55"/>
    <mergeCell ref="EQB54:EQB55"/>
    <mergeCell ref="EQC54:EQC55"/>
    <mergeCell ref="EQD54:EQD55"/>
    <mergeCell ref="EPS54:EPS55"/>
    <mergeCell ref="EPT54:EPT55"/>
    <mergeCell ref="EPU54:EPU55"/>
    <mergeCell ref="EPV54:EPV55"/>
    <mergeCell ref="EPW54:EPW55"/>
    <mergeCell ref="EPX54:EPX55"/>
    <mergeCell ref="EPM54:EPM55"/>
    <mergeCell ref="EPN54:EPN55"/>
    <mergeCell ref="EPO54:EPO55"/>
    <mergeCell ref="EPP54:EPP55"/>
    <mergeCell ref="EPQ54:EPQ55"/>
    <mergeCell ref="EPR54:EPR55"/>
    <mergeCell ref="EPG54:EPG55"/>
    <mergeCell ref="EPH54:EPH55"/>
    <mergeCell ref="EPI54:EPI55"/>
    <mergeCell ref="EPJ54:EPJ55"/>
    <mergeCell ref="EPK54:EPK55"/>
    <mergeCell ref="EPL54:EPL55"/>
    <mergeCell ref="EPA54:EPA55"/>
    <mergeCell ref="EPB54:EPB55"/>
    <mergeCell ref="EPC54:EPC55"/>
    <mergeCell ref="EPD54:EPD55"/>
    <mergeCell ref="EPE54:EPE55"/>
    <mergeCell ref="EPF54:EPF55"/>
    <mergeCell ref="EOU54:EOU55"/>
    <mergeCell ref="EOV54:EOV55"/>
    <mergeCell ref="EOW54:EOW55"/>
    <mergeCell ref="EOX54:EOX55"/>
    <mergeCell ref="EOY54:EOY55"/>
    <mergeCell ref="EOZ54:EOZ55"/>
    <mergeCell ref="EOO54:EOO55"/>
    <mergeCell ref="EOP54:EOP55"/>
    <mergeCell ref="EOQ54:EOQ55"/>
    <mergeCell ref="EOR54:EOR55"/>
    <mergeCell ref="EOS54:EOS55"/>
    <mergeCell ref="EOT54:EOT55"/>
    <mergeCell ref="EOI54:EOI55"/>
    <mergeCell ref="EOJ54:EOJ55"/>
    <mergeCell ref="EOK54:EOK55"/>
    <mergeCell ref="EOL54:EOL55"/>
    <mergeCell ref="EOM54:EOM55"/>
    <mergeCell ref="EON54:EON55"/>
    <mergeCell ref="EOC54:EOC55"/>
    <mergeCell ref="EOD54:EOD55"/>
    <mergeCell ref="EOE54:EOE55"/>
    <mergeCell ref="EOF54:EOF55"/>
    <mergeCell ref="EOG54:EOG55"/>
    <mergeCell ref="EOH54:EOH55"/>
    <mergeCell ref="ENW54:ENW55"/>
    <mergeCell ref="ENX54:ENX55"/>
    <mergeCell ref="ENY54:ENY55"/>
    <mergeCell ref="ENZ54:ENZ55"/>
    <mergeCell ref="EOA54:EOA55"/>
    <mergeCell ref="EOB54:EOB55"/>
    <mergeCell ref="ENQ54:ENQ55"/>
    <mergeCell ref="ENR54:ENR55"/>
    <mergeCell ref="ENS54:ENS55"/>
    <mergeCell ref="ENT54:ENT55"/>
    <mergeCell ref="ENU54:ENU55"/>
    <mergeCell ref="ENV54:ENV55"/>
    <mergeCell ref="ENK54:ENK55"/>
    <mergeCell ref="ENL54:ENL55"/>
    <mergeCell ref="ENM54:ENM55"/>
    <mergeCell ref="ENN54:ENN55"/>
    <mergeCell ref="ENO54:ENO55"/>
    <mergeCell ref="ENP54:ENP55"/>
    <mergeCell ref="ENE54:ENE55"/>
    <mergeCell ref="ENF54:ENF55"/>
    <mergeCell ref="ENG54:ENG55"/>
    <mergeCell ref="ENH54:ENH55"/>
    <mergeCell ref="ENI54:ENI55"/>
    <mergeCell ref="ENJ54:ENJ55"/>
    <mergeCell ref="EMY54:EMY55"/>
    <mergeCell ref="EMZ54:EMZ55"/>
    <mergeCell ref="ENA54:ENA55"/>
    <mergeCell ref="ENB54:ENB55"/>
    <mergeCell ref="ENC54:ENC55"/>
    <mergeCell ref="END54:END55"/>
    <mergeCell ref="EMS54:EMS55"/>
    <mergeCell ref="EMT54:EMT55"/>
    <mergeCell ref="EMU54:EMU55"/>
    <mergeCell ref="EMV54:EMV55"/>
    <mergeCell ref="EMW54:EMW55"/>
    <mergeCell ref="EMX54:EMX55"/>
    <mergeCell ref="EMM54:EMM55"/>
    <mergeCell ref="EMN54:EMN55"/>
    <mergeCell ref="EMO54:EMO55"/>
    <mergeCell ref="EMP54:EMP55"/>
    <mergeCell ref="EMQ54:EMQ55"/>
    <mergeCell ref="EMR54:EMR55"/>
    <mergeCell ref="EMG54:EMG55"/>
    <mergeCell ref="EMH54:EMH55"/>
    <mergeCell ref="EMI54:EMI55"/>
    <mergeCell ref="EMJ54:EMJ55"/>
    <mergeCell ref="EMK54:EMK55"/>
    <mergeCell ref="EML54:EML55"/>
    <mergeCell ref="EMA54:EMA55"/>
    <mergeCell ref="EMB54:EMB55"/>
    <mergeCell ref="EMC54:EMC55"/>
    <mergeCell ref="EMD54:EMD55"/>
    <mergeCell ref="EME54:EME55"/>
    <mergeCell ref="EMF54:EMF55"/>
    <mergeCell ref="ELU54:ELU55"/>
    <mergeCell ref="ELV54:ELV55"/>
    <mergeCell ref="ELW54:ELW55"/>
    <mergeCell ref="ELX54:ELX55"/>
    <mergeCell ref="ELY54:ELY55"/>
    <mergeCell ref="ELZ54:ELZ55"/>
    <mergeCell ref="ELO54:ELO55"/>
    <mergeCell ref="ELP54:ELP55"/>
    <mergeCell ref="ELQ54:ELQ55"/>
    <mergeCell ref="ELR54:ELR55"/>
    <mergeCell ref="ELS54:ELS55"/>
    <mergeCell ref="ELT54:ELT55"/>
    <mergeCell ref="ELI54:ELI55"/>
    <mergeCell ref="ELJ54:ELJ55"/>
    <mergeCell ref="ELK54:ELK55"/>
    <mergeCell ref="ELL54:ELL55"/>
    <mergeCell ref="ELM54:ELM55"/>
    <mergeCell ref="ELN54:ELN55"/>
    <mergeCell ref="ELC54:ELC55"/>
    <mergeCell ref="ELD54:ELD55"/>
    <mergeCell ref="ELE54:ELE55"/>
    <mergeCell ref="ELF54:ELF55"/>
    <mergeCell ref="ELG54:ELG55"/>
    <mergeCell ref="ELH54:ELH55"/>
    <mergeCell ref="EKW54:EKW55"/>
    <mergeCell ref="EKX54:EKX55"/>
    <mergeCell ref="EKY54:EKY55"/>
    <mergeCell ref="EKZ54:EKZ55"/>
    <mergeCell ref="ELA54:ELA55"/>
    <mergeCell ref="ELB54:ELB55"/>
    <mergeCell ref="EKQ54:EKQ55"/>
    <mergeCell ref="EKR54:EKR55"/>
    <mergeCell ref="EKS54:EKS55"/>
    <mergeCell ref="EKT54:EKT55"/>
    <mergeCell ref="EKU54:EKU55"/>
    <mergeCell ref="EKV54:EKV55"/>
    <mergeCell ref="EKK54:EKK55"/>
    <mergeCell ref="EKL54:EKL55"/>
    <mergeCell ref="EKM54:EKM55"/>
    <mergeCell ref="EKN54:EKN55"/>
    <mergeCell ref="EKO54:EKO55"/>
    <mergeCell ref="EKP54:EKP55"/>
    <mergeCell ref="EKE54:EKE55"/>
    <mergeCell ref="EKF54:EKF55"/>
    <mergeCell ref="EKG54:EKG55"/>
    <mergeCell ref="EKH54:EKH55"/>
    <mergeCell ref="EKI54:EKI55"/>
    <mergeCell ref="EKJ54:EKJ55"/>
    <mergeCell ref="EJY54:EJY55"/>
    <mergeCell ref="EJZ54:EJZ55"/>
    <mergeCell ref="EKA54:EKA55"/>
    <mergeCell ref="EKB54:EKB55"/>
    <mergeCell ref="EKC54:EKC55"/>
    <mergeCell ref="EKD54:EKD55"/>
    <mergeCell ref="EJS54:EJS55"/>
    <mergeCell ref="EJT54:EJT55"/>
    <mergeCell ref="EJU54:EJU55"/>
    <mergeCell ref="EJV54:EJV55"/>
    <mergeCell ref="EJW54:EJW55"/>
    <mergeCell ref="EJX54:EJX55"/>
    <mergeCell ref="EJM54:EJM55"/>
    <mergeCell ref="EJN54:EJN55"/>
    <mergeCell ref="EJO54:EJO55"/>
    <mergeCell ref="EJP54:EJP55"/>
    <mergeCell ref="EJQ54:EJQ55"/>
    <mergeCell ref="EJR54:EJR55"/>
    <mergeCell ref="EJG54:EJG55"/>
    <mergeCell ref="EJH54:EJH55"/>
    <mergeCell ref="EJI54:EJI55"/>
    <mergeCell ref="EJJ54:EJJ55"/>
    <mergeCell ref="EJK54:EJK55"/>
    <mergeCell ref="EJL54:EJL55"/>
    <mergeCell ref="EJA54:EJA55"/>
    <mergeCell ref="EJB54:EJB55"/>
    <mergeCell ref="EJC54:EJC55"/>
    <mergeCell ref="EJD54:EJD55"/>
    <mergeCell ref="EJE54:EJE55"/>
    <mergeCell ref="EJF54:EJF55"/>
    <mergeCell ref="EIU54:EIU55"/>
    <mergeCell ref="EIV54:EIV55"/>
    <mergeCell ref="EIW54:EIW55"/>
    <mergeCell ref="EIX54:EIX55"/>
    <mergeCell ref="EIY54:EIY55"/>
    <mergeCell ref="EIZ54:EIZ55"/>
    <mergeCell ref="EIO54:EIO55"/>
    <mergeCell ref="EIP54:EIP55"/>
    <mergeCell ref="EIQ54:EIQ55"/>
    <mergeCell ref="EIR54:EIR55"/>
    <mergeCell ref="EIS54:EIS55"/>
    <mergeCell ref="EIT54:EIT55"/>
    <mergeCell ref="EII54:EII55"/>
    <mergeCell ref="EIJ54:EIJ55"/>
    <mergeCell ref="EIK54:EIK55"/>
    <mergeCell ref="EIL54:EIL55"/>
    <mergeCell ref="EIM54:EIM55"/>
    <mergeCell ref="EIN54:EIN55"/>
    <mergeCell ref="EIC54:EIC55"/>
    <mergeCell ref="EID54:EID55"/>
    <mergeCell ref="EIE54:EIE55"/>
    <mergeCell ref="EIF54:EIF55"/>
    <mergeCell ref="EIG54:EIG55"/>
    <mergeCell ref="EIH54:EIH55"/>
    <mergeCell ref="EHW54:EHW55"/>
    <mergeCell ref="EHX54:EHX55"/>
    <mergeCell ref="EHY54:EHY55"/>
    <mergeCell ref="EHZ54:EHZ55"/>
    <mergeCell ref="EIA54:EIA55"/>
    <mergeCell ref="EIB54:EIB55"/>
    <mergeCell ref="EHQ54:EHQ55"/>
    <mergeCell ref="EHR54:EHR55"/>
    <mergeCell ref="EHS54:EHS55"/>
    <mergeCell ref="EHT54:EHT55"/>
    <mergeCell ref="EHU54:EHU55"/>
    <mergeCell ref="EHV54:EHV55"/>
    <mergeCell ref="EHK54:EHK55"/>
    <mergeCell ref="EHL54:EHL55"/>
    <mergeCell ref="EHM54:EHM55"/>
    <mergeCell ref="EHN54:EHN55"/>
    <mergeCell ref="EHO54:EHO55"/>
    <mergeCell ref="EHP54:EHP55"/>
    <mergeCell ref="EHE54:EHE55"/>
    <mergeCell ref="EHF54:EHF55"/>
    <mergeCell ref="EHG54:EHG55"/>
    <mergeCell ref="EHH54:EHH55"/>
    <mergeCell ref="EHI54:EHI55"/>
    <mergeCell ref="EHJ54:EHJ55"/>
    <mergeCell ref="EGY54:EGY55"/>
    <mergeCell ref="EGZ54:EGZ55"/>
    <mergeCell ref="EHA54:EHA55"/>
    <mergeCell ref="EHB54:EHB55"/>
    <mergeCell ref="EHC54:EHC55"/>
    <mergeCell ref="EHD54:EHD55"/>
    <mergeCell ref="EGS54:EGS55"/>
    <mergeCell ref="EGT54:EGT55"/>
    <mergeCell ref="EGU54:EGU55"/>
    <mergeCell ref="EGV54:EGV55"/>
    <mergeCell ref="EGW54:EGW55"/>
    <mergeCell ref="EGX54:EGX55"/>
    <mergeCell ref="EGM54:EGM55"/>
    <mergeCell ref="EGN54:EGN55"/>
    <mergeCell ref="EGO54:EGO55"/>
    <mergeCell ref="EGP54:EGP55"/>
    <mergeCell ref="EGQ54:EGQ55"/>
    <mergeCell ref="EGR54:EGR55"/>
    <mergeCell ref="EGG54:EGG55"/>
    <mergeCell ref="EGH54:EGH55"/>
    <mergeCell ref="EGI54:EGI55"/>
    <mergeCell ref="EGJ54:EGJ55"/>
    <mergeCell ref="EGK54:EGK55"/>
    <mergeCell ref="EGL54:EGL55"/>
    <mergeCell ref="EGA54:EGA55"/>
    <mergeCell ref="EGB54:EGB55"/>
    <mergeCell ref="EGC54:EGC55"/>
    <mergeCell ref="EGD54:EGD55"/>
    <mergeCell ref="EGE54:EGE55"/>
    <mergeCell ref="EGF54:EGF55"/>
    <mergeCell ref="EFU54:EFU55"/>
    <mergeCell ref="EFV54:EFV55"/>
    <mergeCell ref="EFW54:EFW55"/>
    <mergeCell ref="EFX54:EFX55"/>
    <mergeCell ref="EFY54:EFY55"/>
    <mergeCell ref="EFZ54:EFZ55"/>
    <mergeCell ref="EFO54:EFO55"/>
    <mergeCell ref="EFP54:EFP55"/>
    <mergeCell ref="EFQ54:EFQ55"/>
    <mergeCell ref="EFR54:EFR55"/>
    <mergeCell ref="EFS54:EFS55"/>
    <mergeCell ref="EFT54:EFT55"/>
    <mergeCell ref="EFI54:EFI55"/>
    <mergeCell ref="EFJ54:EFJ55"/>
    <mergeCell ref="EFK54:EFK55"/>
    <mergeCell ref="EFL54:EFL55"/>
    <mergeCell ref="EFM54:EFM55"/>
    <mergeCell ref="EFN54:EFN55"/>
    <mergeCell ref="EFC54:EFC55"/>
    <mergeCell ref="EFD54:EFD55"/>
    <mergeCell ref="EFE54:EFE55"/>
    <mergeCell ref="EFF54:EFF55"/>
    <mergeCell ref="EFG54:EFG55"/>
    <mergeCell ref="EFH54:EFH55"/>
    <mergeCell ref="EEW54:EEW55"/>
    <mergeCell ref="EEX54:EEX55"/>
    <mergeCell ref="EEY54:EEY55"/>
    <mergeCell ref="EEZ54:EEZ55"/>
    <mergeCell ref="EFA54:EFA55"/>
    <mergeCell ref="EFB54:EFB55"/>
    <mergeCell ref="EEQ54:EEQ55"/>
    <mergeCell ref="EER54:EER55"/>
    <mergeCell ref="EES54:EES55"/>
    <mergeCell ref="EET54:EET55"/>
    <mergeCell ref="EEU54:EEU55"/>
    <mergeCell ref="EEV54:EEV55"/>
    <mergeCell ref="EEK54:EEK55"/>
    <mergeCell ref="EEL54:EEL55"/>
    <mergeCell ref="EEM54:EEM55"/>
    <mergeCell ref="EEN54:EEN55"/>
    <mergeCell ref="EEO54:EEO55"/>
    <mergeCell ref="EEP54:EEP55"/>
    <mergeCell ref="EEE54:EEE55"/>
    <mergeCell ref="EEF54:EEF55"/>
    <mergeCell ref="EEG54:EEG55"/>
    <mergeCell ref="EEH54:EEH55"/>
    <mergeCell ref="EEI54:EEI55"/>
    <mergeCell ref="EEJ54:EEJ55"/>
    <mergeCell ref="EDY54:EDY55"/>
    <mergeCell ref="EDZ54:EDZ55"/>
    <mergeCell ref="EEA54:EEA55"/>
    <mergeCell ref="EEB54:EEB55"/>
    <mergeCell ref="EEC54:EEC55"/>
    <mergeCell ref="EED54:EED55"/>
    <mergeCell ref="EDS54:EDS55"/>
    <mergeCell ref="EDT54:EDT55"/>
    <mergeCell ref="EDU54:EDU55"/>
    <mergeCell ref="EDV54:EDV55"/>
    <mergeCell ref="EDW54:EDW55"/>
    <mergeCell ref="EDX54:EDX55"/>
    <mergeCell ref="EDM54:EDM55"/>
    <mergeCell ref="EDN54:EDN55"/>
    <mergeCell ref="EDO54:EDO55"/>
    <mergeCell ref="EDP54:EDP55"/>
    <mergeCell ref="EDQ54:EDQ55"/>
    <mergeCell ref="EDR54:EDR55"/>
    <mergeCell ref="EDG54:EDG55"/>
    <mergeCell ref="EDH54:EDH55"/>
    <mergeCell ref="EDI54:EDI55"/>
    <mergeCell ref="EDJ54:EDJ55"/>
    <mergeCell ref="EDK54:EDK55"/>
    <mergeCell ref="EDL54:EDL55"/>
    <mergeCell ref="EDA54:EDA55"/>
    <mergeCell ref="EDB54:EDB55"/>
    <mergeCell ref="EDC54:EDC55"/>
    <mergeCell ref="EDD54:EDD55"/>
    <mergeCell ref="EDE54:EDE55"/>
    <mergeCell ref="EDF54:EDF55"/>
    <mergeCell ref="ECU54:ECU55"/>
    <mergeCell ref="ECV54:ECV55"/>
    <mergeCell ref="ECW54:ECW55"/>
    <mergeCell ref="ECX54:ECX55"/>
    <mergeCell ref="ECY54:ECY55"/>
    <mergeCell ref="ECZ54:ECZ55"/>
    <mergeCell ref="ECO54:ECO55"/>
    <mergeCell ref="ECP54:ECP55"/>
    <mergeCell ref="ECQ54:ECQ55"/>
    <mergeCell ref="ECR54:ECR55"/>
    <mergeCell ref="ECS54:ECS55"/>
    <mergeCell ref="ECT54:ECT55"/>
    <mergeCell ref="ECI54:ECI55"/>
    <mergeCell ref="ECJ54:ECJ55"/>
    <mergeCell ref="ECK54:ECK55"/>
    <mergeCell ref="ECL54:ECL55"/>
    <mergeCell ref="ECM54:ECM55"/>
    <mergeCell ref="ECN54:ECN55"/>
    <mergeCell ref="ECC54:ECC55"/>
    <mergeCell ref="ECD54:ECD55"/>
    <mergeCell ref="ECE54:ECE55"/>
    <mergeCell ref="ECF54:ECF55"/>
    <mergeCell ref="ECG54:ECG55"/>
    <mergeCell ref="ECH54:ECH55"/>
    <mergeCell ref="EBW54:EBW55"/>
    <mergeCell ref="EBX54:EBX55"/>
    <mergeCell ref="EBY54:EBY55"/>
    <mergeCell ref="EBZ54:EBZ55"/>
    <mergeCell ref="ECA54:ECA55"/>
    <mergeCell ref="ECB54:ECB55"/>
    <mergeCell ref="EBQ54:EBQ55"/>
    <mergeCell ref="EBR54:EBR55"/>
    <mergeCell ref="EBS54:EBS55"/>
    <mergeCell ref="EBT54:EBT55"/>
    <mergeCell ref="EBU54:EBU55"/>
    <mergeCell ref="EBV54:EBV55"/>
    <mergeCell ref="EBK54:EBK55"/>
    <mergeCell ref="EBL54:EBL55"/>
    <mergeCell ref="EBM54:EBM55"/>
    <mergeCell ref="EBN54:EBN55"/>
    <mergeCell ref="EBO54:EBO55"/>
    <mergeCell ref="EBP54:EBP55"/>
    <mergeCell ref="EBE54:EBE55"/>
    <mergeCell ref="EBF54:EBF55"/>
    <mergeCell ref="EBG54:EBG55"/>
    <mergeCell ref="EBH54:EBH55"/>
    <mergeCell ref="EBI54:EBI55"/>
    <mergeCell ref="EBJ54:EBJ55"/>
    <mergeCell ref="EAY54:EAY55"/>
    <mergeCell ref="EAZ54:EAZ55"/>
    <mergeCell ref="EBA54:EBA55"/>
    <mergeCell ref="EBB54:EBB55"/>
    <mergeCell ref="EBC54:EBC55"/>
    <mergeCell ref="EBD54:EBD55"/>
    <mergeCell ref="EAS54:EAS55"/>
    <mergeCell ref="EAT54:EAT55"/>
    <mergeCell ref="EAU54:EAU55"/>
    <mergeCell ref="EAV54:EAV55"/>
    <mergeCell ref="EAW54:EAW55"/>
    <mergeCell ref="EAX54:EAX55"/>
    <mergeCell ref="EAM54:EAM55"/>
    <mergeCell ref="EAN54:EAN55"/>
    <mergeCell ref="EAO54:EAO55"/>
    <mergeCell ref="EAP54:EAP55"/>
    <mergeCell ref="EAQ54:EAQ55"/>
    <mergeCell ref="EAR54:EAR55"/>
    <mergeCell ref="EAG54:EAG55"/>
    <mergeCell ref="EAH54:EAH55"/>
    <mergeCell ref="EAI54:EAI55"/>
    <mergeCell ref="EAJ54:EAJ55"/>
    <mergeCell ref="EAK54:EAK55"/>
    <mergeCell ref="EAL54:EAL55"/>
    <mergeCell ref="EAA54:EAA55"/>
    <mergeCell ref="EAB54:EAB55"/>
    <mergeCell ref="EAC54:EAC55"/>
    <mergeCell ref="EAD54:EAD55"/>
    <mergeCell ref="EAE54:EAE55"/>
    <mergeCell ref="EAF54:EAF55"/>
    <mergeCell ref="DZU54:DZU55"/>
    <mergeCell ref="DZV54:DZV55"/>
    <mergeCell ref="DZW54:DZW55"/>
    <mergeCell ref="DZX54:DZX55"/>
    <mergeCell ref="DZY54:DZY55"/>
    <mergeCell ref="DZZ54:DZZ55"/>
    <mergeCell ref="DZO54:DZO55"/>
    <mergeCell ref="DZP54:DZP55"/>
    <mergeCell ref="DZQ54:DZQ55"/>
    <mergeCell ref="DZR54:DZR55"/>
    <mergeCell ref="DZS54:DZS55"/>
    <mergeCell ref="DZT54:DZT55"/>
    <mergeCell ref="DZI54:DZI55"/>
    <mergeCell ref="DZJ54:DZJ55"/>
    <mergeCell ref="DZK54:DZK55"/>
    <mergeCell ref="DZL54:DZL55"/>
    <mergeCell ref="DZM54:DZM55"/>
    <mergeCell ref="DZN54:DZN55"/>
    <mergeCell ref="DZC54:DZC55"/>
    <mergeCell ref="DZD54:DZD55"/>
    <mergeCell ref="DZE54:DZE55"/>
    <mergeCell ref="DZF54:DZF55"/>
    <mergeCell ref="DZG54:DZG55"/>
    <mergeCell ref="DZH54:DZH55"/>
    <mergeCell ref="DYW54:DYW55"/>
    <mergeCell ref="DYX54:DYX55"/>
    <mergeCell ref="DYY54:DYY55"/>
    <mergeCell ref="DYZ54:DYZ55"/>
    <mergeCell ref="DZA54:DZA55"/>
    <mergeCell ref="DZB54:DZB55"/>
    <mergeCell ref="DYQ54:DYQ55"/>
    <mergeCell ref="DYR54:DYR55"/>
    <mergeCell ref="DYS54:DYS55"/>
    <mergeCell ref="DYT54:DYT55"/>
    <mergeCell ref="DYU54:DYU55"/>
    <mergeCell ref="DYV54:DYV55"/>
    <mergeCell ref="DYK54:DYK55"/>
    <mergeCell ref="DYL54:DYL55"/>
    <mergeCell ref="DYM54:DYM55"/>
    <mergeCell ref="DYN54:DYN55"/>
    <mergeCell ref="DYO54:DYO55"/>
    <mergeCell ref="DYP54:DYP55"/>
    <mergeCell ref="DYE54:DYE55"/>
    <mergeCell ref="DYF54:DYF55"/>
    <mergeCell ref="DYG54:DYG55"/>
    <mergeCell ref="DYH54:DYH55"/>
    <mergeCell ref="DYI54:DYI55"/>
    <mergeCell ref="DYJ54:DYJ55"/>
    <mergeCell ref="DXY54:DXY55"/>
    <mergeCell ref="DXZ54:DXZ55"/>
    <mergeCell ref="DYA54:DYA55"/>
    <mergeCell ref="DYB54:DYB55"/>
    <mergeCell ref="DYC54:DYC55"/>
    <mergeCell ref="DYD54:DYD55"/>
    <mergeCell ref="DXS54:DXS55"/>
    <mergeCell ref="DXT54:DXT55"/>
    <mergeCell ref="DXU54:DXU55"/>
    <mergeCell ref="DXV54:DXV55"/>
    <mergeCell ref="DXW54:DXW55"/>
    <mergeCell ref="DXX54:DXX55"/>
    <mergeCell ref="DXM54:DXM55"/>
    <mergeCell ref="DXN54:DXN55"/>
    <mergeCell ref="DXO54:DXO55"/>
    <mergeCell ref="DXP54:DXP55"/>
    <mergeCell ref="DXQ54:DXQ55"/>
    <mergeCell ref="DXR54:DXR55"/>
    <mergeCell ref="DXG54:DXG55"/>
    <mergeCell ref="DXH54:DXH55"/>
    <mergeCell ref="DXI54:DXI55"/>
    <mergeCell ref="DXJ54:DXJ55"/>
    <mergeCell ref="DXK54:DXK55"/>
    <mergeCell ref="DXL54:DXL55"/>
    <mergeCell ref="DXA54:DXA55"/>
    <mergeCell ref="DXB54:DXB55"/>
    <mergeCell ref="DXC54:DXC55"/>
    <mergeCell ref="DXD54:DXD55"/>
    <mergeCell ref="DXE54:DXE55"/>
    <mergeCell ref="DXF54:DXF55"/>
    <mergeCell ref="DWU54:DWU55"/>
    <mergeCell ref="DWV54:DWV55"/>
    <mergeCell ref="DWW54:DWW55"/>
    <mergeCell ref="DWX54:DWX55"/>
    <mergeCell ref="DWY54:DWY55"/>
    <mergeCell ref="DWZ54:DWZ55"/>
    <mergeCell ref="DWO54:DWO55"/>
    <mergeCell ref="DWP54:DWP55"/>
    <mergeCell ref="DWQ54:DWQ55"/>
    <mergeCell ref="DWR54:DWR55"/>
    <mergeCell ref="DWS54:DWS55"/>
    <mergeCell ref="DWT54:DWT55"/>
    <mergeCell ref="DWI54:DWI55"/>
    <mergeCell ref="DWJ54:DWJ55"/>
    <mergeCell ref="DWK54:DWK55"/>
    <mergeCell ref="DWL54:DWL55"/>
    <mergeCell ref="DWM54:DWM55"/>
    <mergeCell ref="DWN54:DWN55"/>
    <mergeCell ref="DWC54:DWC55"/>
    <mergeCell ref="DWD54:DWD55"/>
    <mergeCell ref="DWE54:DWE55"/>
    <mergeCell ref="DWF54:DWF55"/>
    <mergeCell ref="DWG54:DWG55"/>
    <mergeCell ref="DWH54:DWH55"/>
    <mergeCell ref="DVW54:DVW55"/>
    <mergeCell ref="DVX54:DVX55"/>
    <mergeCell ref="DVY54:DVY55"/>
    <mergeCell ref="DVZ54:DVZ55"/>
    <mergeCell ref="DWA54:DWA55"/>
    <mergeCell ref="DWB54:DWB55"/>
    <mergeCell ref="DVQ54:DVQ55"/>
    <mergeCell ref="DVR54:DVR55"/>
    <mergeCell ref="DVS54:DVS55"/>
    <mergeCell ref="DVT54:DVT55"/>
    <mergeCell ref="DVU54:DVU55"/>
    <mergeCell ref="DVV54:DVV55"/>
    <mergeCell ref="DVK54:DVK55"/>
    <mergeCell ref="DVL54:DVL55"/>
    <mergeCell ref="DVM54:DVM55"/>
    <mergeCell ref="DVN54:DVN55"/>
    <mergeCell ref="DVO54:DVO55"/>
    <mergeCell ref="DVP54:DVP55"/>
    <mergeCell ref="DVE54:DVE55"/>
    <mergeCell ref="DVF54:DVF55"/>
    <mergeCell ref="DVG54:DVG55"/>
    <mergeCell ref="DVH54:DVH55"/>
    <mergeCell ref="DVI54:DVI55"/>
    <mergeCell ref="DVJ54:DVJ55"/>
    <mergeCell ref="DUY54:DUY55"/>
    <mergeCell ref="DUZ54:DUZ55"/>
    <mergeCell ref="DVA54:DVA55"/>
    <mergeCell ref="DVB54:DVB55"/>
    <mergeCell ref="DVC54:DVC55"/>
    <mergeCell ref="DVD54:DVD55"/>
    <mergeCell ref="DUS54:DUS55"/>
    <mergeCell ref="DUT54:DUT55"/>
    <mergeCell ref="DUU54:DUU55"/>
    <mergeCell ref="DUV54:DUV55"/>
    <mergeCell ref="DUW54:DUW55"/>
    <mergeCell ref="DUX54:DUX55"/>
    <mergeCell ref="DUM54:DUM55"/>
    <mergeCell ref="DUN54:DUN55"/>
    <mergeCell ref="DUO54:DUO55"/>
    <mergeCell ref="DUP54:DUP55"/>
    <mergeCell ref="DUQ54:DUQ55"/>
    <mergeCell ref="DUR54:DUR55"/>
    <mergeCell ref="DUG54:DUG55"/>
    <mergeCell ref="DUH54:DUH55"/>
    <mergeCell ref="DUI54:DUI55"/>
    <mergeCell ref="DUJ54:DUJ55"/>
    <mergeCell ref="DUK54:DUK55"/>
    <mergeCell ref="DUL54:DUL55"/>
    <mergeCell ref="DUA54:DUA55"/>
    <mergeCell ref="DUB54:DUB55"/>
    <mergeCell ref="DUC54:DUC55"/>
    <mergeCell ref="DUD54:DUD55"/>
    <mergeCell ref="DUE54:DUE55"/>
    <mergeCell ref="DUF54:DUF55"/>
    <mergeCell ref="DTU54:DTU55"/>
    <mergeCell ref="DTV54:DTV55"/>
    <mergeCell ref="DTW54:DTW55"/>
    <mergeCell ref="DTX54:DTX55"/>
    <mergeCell ref="DTY54:DTY55"/>
    <mergeCell ref="DTZ54:DTZ55"/>
    <mergeCell ref="DTO54:DTO55"/>
    <mergeCell ref="DTP54:DTP55"/>
    <mergeCell ref="DTQ54:DTQ55"/>
    <mergeCell ref="DTR54:DTR55"/>
    <mergeCell ref="DTS54:DTS55"/>
    <mergeCell ref="DTT54:DTT55"/>
    <mergeCell ref="DTI54:DTI55"/>
    <mergeCell ref="DTJ54:DTJ55"/>
    <mergeCell ref="DTK54:DTK55"/>
    <mergeCell ref="DTL54:DTL55"/>
    <mergeCell ref="DTM54:DTM55"/>
    <mergeCell ref="DTN54:DTN55"/>
    <mergeCell ref="DTC54:DTC55"/>
    <mergeCell ref="DTD54:DTD55"/>
    <mergeCell ref="DTE54:DTE55"/>
    <mergeCell ref="DTF54:DTF55"/>
    <mergeCell ref="DTG54:DTG55"/>
    <mergeCell ref="DTH54:DTH55"/>
    <mergeCell ref="DSW54:DSW55"/>
    <mergeCell ref="DSX54:DSX55"/>
    <mergeCell ref="DSY54:DSY55"/>
    <mergeCell ref="DSZ54:DSZ55"/>
    <mergeCell ref="DTA54:DTA55"/>
    <mergeCell ref="DTB54:DTB55"/>
    <mergeCell ref="DSQ54:DSQ55"/>
    <mergeCell ref="DSR54:DSR55"/>
    <mergeCell ref="DSS54:DSS55"/>
    <mergeCell ref="DST54:DST55"/>
    <mergeCell ref="DSU54:DSU55"/>
    <mergeCell ref="DSV54:DSV55"/>
    <mergeCell ref="DSK54:DSK55"/>
    <mergeCell ref="DSL54:DSL55"/>
    <mergeCell ref="DSM54:DSM55"/>
    <mergeCell ref="DSN54:DSN55"/>
    <mergeCell ref="DSO54:DSO55"/>
    <mergeCell ref="DSP54:DSP55"/>
    <mergeCell ref="DSE54:DSE55"/>
    <mergeCell ref="DSF54:DSF55"/>
    <mergeCell ref="DSG54:DSG55"/>
    <mergeCell ref="DSH54:DSH55"/>
    <mergeCell ref="DSI54:DSI55"/>
    <mergeCell ref="DSJ54:DSJ55"/>
    <mergeCell ref="DRY54:DRY55"/>
    <mergeCell ref="DRZ54:DRZ55"/>
    <mergeCell ref="DSA54:DSA55"/>
    <mergeCell ref="DSB54:DSB55"/>
    <mergeCell ref="DSC54:DSC55"/>
    <mergeCell ref="DSD54:DSD55"/>
    <mergeCell ref="DRS54:DRS55"/>
    <mergeCell ref="DRT54:DRT55"/>
    <mergeCell ref="DRU54:DRU55"/>
    <mergeCell ref="DRV54:DRV55"/>
    <mergeCell ref="DRW54:DRW55"/>
    <mergeCell ref="DRX54:DRX55"/>
    <mergeCell ref="DRM54:DRM55"/>
    <mergeCell ref="DRN54:DRN55"/>
    <mergeCell ref="DRO54:DRO55"/>
    <mergeCell ref="DRP54:DRP55"/>
    <mergeCell ref="DRQ54:DRQ55"/>
    <mergeCell ref="DRR54:DRR55"/>
    <mergeCell ref="DRG54:DRG55"/>
    <mergeCell ref="DRH54:DRH55"/>
    <mergeCell ref="DRI54:DRI55"/>
    <mergeCell ref="DRJ54:DRJ55"/>
    <mergeCell ref="DRK54:DRK55"/>
    <mergeCell ref="DRL54:DRL55"/>
    <mergeCell ref="DRA54:DRA55"/>
    <mergeCell ref="DRB54:DRB55"/>
    <mergeCell ref="DRC54:DRC55"/>
    <mergeCell ref="DRD54:DRD55"/>
    <mergeCell ref="DRE54:DRE55"/>
    <mergeCell ref="DRF54:DRF55"/>
    <mergeCell ref="DQU54:DQU55"/>
    <mergeCell ref="DQV54:DQV55"/>
    <mergeCell ref="DQW54:DQW55"/>
    <mergeCell ref="DQX54:DQX55"/>
    <mergeCell ref="DQY54:DQY55"/>
    <mergeCell ref="DQZ54:DQZ55"/>
    <mergeCell ref="DQO54:DQO55"/>
    <mergeCell ref="DQP54:DQP55"/>
    <mergeCell ref="DQQ54:DQQ55"/>
    <mergeCell ref="DQR54:DQR55"/>
    <mergeCell ref="DQS54:DQS55"/>
    <mergeCell ref="DQT54:DQT55"/>
    <mergeCell ref="DQI54:DQI55"/>
    <mergeCell ref="DQJ54:DQJ55"/>
    <mergeCell ref="DQK54:DQK55"/>
    <mergeCell ref="DQL54:DQL55"/>
    <mergeCell ref="DQM54:DQM55"/>
    <mergeCell ref="DQN54:DQN55"/>
    <mergeCell ref="DQC54:DQC55"/>
    <mergeCell ref="DQD54:DQD55"/>
    <mergeCell ref="DQE54:DQE55"/>
    <mergeCell ref="DQF54:DQF55"/>
    <mergeCell ref="DQG54:DQG55"/>
    <mergeCell ref="DQH54:DQH55"/>
    <mergeCell ref="DPW54:DPW55"/>
    <mergeCell ref="DPX54:DPX55"/>
    <mergeCell ref="DPY54:DPY55"/>
    <mergeCell ref="DPZ54:DPZ55"/>
    <mergeCell ref="DQA54:DQA55"/>
    <mergeCell ref="DQB54:DQB55"/>
    <mergeCell ref="DPQ54:DPQ55"/>
    <mergeCell ref="DPR54:DPR55"/>
    <mergeCell ref="DPS54:DPS55"/>
    <mergeCell ref="DPT54:DPT55"/>
    <mergeCell ref="DPU54:DPU55"/>
    <mergeCell ref="DPV54:DPV55"/>
    <mergeCell ref="DPK54:DPK55"/>
    <mergeCell ref="DPL54:DPL55"/>
    <mergeCell ref="DPM54:DPM55"/>
    <mergeCell ref="DPN54:DPN55"/>
    <mergeCell ref="DPO54:DPO55"/>
    <mergeCell ref="DPP54:DPP55"/>
    <mergeCell ref="DPE54:DPE55"/>
    <mergeCell ref="DPF54:DPF55"/>
    <mergeCell ref="DPG54:DPG55"/>
    <mergeCell ref="DPH54:DPH55"/>
    <mergeCell ref="DPI54:DPI55"/>
    <mergeCell ref="DPJ54:DPJ55"/>
    <mergeCell ref="DOY54:DOY55"/>
    <mergeCell ref="DOZ54:DOZ55"/>
    <mergeCell ref="DPA54:DPA55"/>
    <mergeCell ref="DPB54:DPB55"/>
    <mergeCell ref="DPC54:DPC55"/>
    <mergeCell ref="DPD54:DPD55"/>
    <mergeCell ref="DOS54:DOS55"/>
    <mergeCell ref="DOT54:DOT55"/>
    <mergeCell ref="DOU54:DOU55"/>
    <mergeCell ref="DOV54:DOV55"/>
    <mergeCell ref="DOW54:DOW55"/>
    <mergeCell ref="DOX54:DOX55"/>
    <mergeCell ref="DOM54:DOM55"/>
    <mergeCell ref="DON54:DON55"/>
    <mergeCell ref="DOO54:DOO55"/>
    <mergeCell ref="DOP54:DOP55"/>
    <mergeCell ref="DOQ54:DOQ55"/>
    <mergeCell ref="DOR54:DOR55"/>
    <mergeCell ref="DOG54:DOG55"/>
    <mergeCell ref="DOH54:DOH55"/>
    <mergeCell ref="DOI54:DOI55"/>
    <mergeCell ref="DOJ54:DOJ55"/>
    <mergeCell ref="DOK54:DOK55"/>
    <mergeCell ref="DOL54:DOL55"/>
    <mergeCell ref="DOA54:DOA55"/>
    <mergeCell ref="DOB54:DOB55"/>
    <mergeCell ref="DOC54:DOC55"/>
    <mergeCell ref="DOD54:DOD55"/>
    <mergeCell ref="DOE54:DOE55"/>
    <mergeCell ref="DOF54:DOF55"/>
    <mergeCell ref="DNU54:DNU55"/>
    <mergeCell ref="DNV54:DNV55"/>
    <mergeCell ref="DNW54:DNW55"/>
    <mergeCell ref="DNX54:DNX55"/>
    <mergeCell ref="DNY54:DNY55"/>
    <mergeCell ref="DNZ54:DNZ55"/>
    <mergeCell ref="DNO54:DNO55"/>
    <mergeCell ref="DNP54:DNP55"/>
    <mergeCell ref="DNQ54:DNQ55"/>
    <mergeCell ref="DNR54:DNR55"/>
    <mergeCell ref="DNS54:DNS55"/>
    <mergeCell ref="DNT54:DNT55"/>
    <mergeCell ref="DNI54:DNI55"/>
    <mergeCell ref="DNJ54:DNJ55"/>
    <mergeCell ref="DNK54:DNK55"/>
    <mergeCell ref="DNL54:DNL55"/>
    <mergeCell ref="DNM54:DNM55"/>
    <mergeCell ref="DNN54:DNN55"/>
    <mergeCell ref="DNC54:DNC55"/>
    <mergeCell ref="DND54:DND55"/>
    <mergeCell ref="DNE54:DNE55"/>
    <mergeCell ref="DNF54:DNF55"/>
    <mergeCell ref="DNG54:DNG55"/>
    <mergeCell ref="DNH54:DNH55"/>
    <mergeCell ref="DMW54:DMW55"/>
    <mergeCell ref="DMX54:DMX55"/>
    <mergeCell ref="DMY54:DMY55"/>
    <mergeCell ref="DMZ54:DMZ55"/>
    <mergeCell ref="DNA54:DNA55"/>
    <mergeCell ref="DNB54:DNB55"/>
    <mergeCell ref="DMQ54:DMQ55"/>
    <mergeCell ref="DMR54:DMR55"/>
    <mergeCell ref="DMS54:DMS55"/>
    <mergeCell ref="DMT54:DMT55"/>
    <mergeCell ref="DMU54:DMU55"/>
    <mergeCell ref="DMV54:DMV55"/>
    <mergeCell ref="DMK54:DMK55"/>
    <mergeCell ref="DML54:DML55"/>
    <mergeCell ref="DMM54:DMM55"/>
    <mergeCell ref="DMN54:DMN55"/>
    <mergeCell ref="DMO54:DMO55"/>
    <mergeCell ref="DMP54:DMP55"/>
    <mergeCell ref="DME54:DME55"/>
    <mergeCell ref="DMF54:DMF55"/>
    <mergeCell ref="DMG54:DMG55"/>
    <mergeCell ref="DMH54:DMH55"/>
    <mergeCell ref="DMI54:DMI55"/>
    <mergeCell ref="DMJ54:DMJ55"/>
    <mergeCell ref="DLY54:DLY55"/>
    <mergeCell ref="DLZ54:DLZ55"/>
    <mergeCell ref="DMA54:DMA55"/>
    <mergeCell ref="DMB54:DMB55"/>
    <mergeCell ref="DMC54:DMC55"/>
    <mergeCell ref="DMD54:DMD55"/>
    <mergeCell ref="DLS54:DLS55"/>
    <mergeCell ref="DLT54:DLT55"/>
    <mergeCell ref="DLU54:DLU55"/>
    <mergeCell ref="DLV54:DLV55"/>
    <mergeCell ref="DLW54:DLW55"/>
    <mergeCell ref="DLX54:DLX55"/>
    <mergeCell ref="DLM54:DLM55"/>
    <mergeCell ref="DLN54:DLN55"/>
    <mergeCell ref="DLO54:DLO55"/>
    <mergeCell ref="DLP54:DLP55"/>
    <mergeCell ref="DLQ54:DLQ55"/>
    <mergeCell ref="DLR54:DLR55"/>
    <mergeCell ref="DLG54:DLG55"/>
    <mergeCell ref="DLH54:DLH55"/>
    <mergeCell ref="DLI54:DLI55"/>
    <mergeCell ref="DLJ54:DLJ55"/>
    <mergeCell ref="DLK54:DLK55"/>
    <mergeCell ref="DLL54:DLL55"/>
    <mergeCell ref="DLA54:DLA55"/>
    <mergeCell ref="DLB54:DLB55"/>
    <mergeCell ref="DLC54:DLC55"/>
    <mergeCell ref="DLD54:DLD55"/>
    <mergeCell ref="DLE54:DLE55"/>
    <mergeCell ref="DLF54:DLF55"/>
    <mergeCell ref="DKU54:DKU55"/>
    <mergeCell ref="DKV54:DKV55"/>
    <mergeCell ref="DKW54:DKW55"/>
    <mergeCell ref="DKX54:DKX55"/>
    <mergeCell ref="DKY54:DKY55"/>
    <mergeCell ref="DKZ54:DKZ55"/>
    <mergeCell ref="DKO54:DKO55"/>
    <mergeCell ref="DKP54:DKP55"/>
    <mergeCell ref="DKQ54:DKQ55"/>
    <mergeCell ref="DKR54:DKR55"/>
    <mergeCell ref="DKS54:DKS55"/>
    <mergeCell ref="DKT54:DKT55"/>
    <mergeCell ref="DKI54:DKI55"/>
    <mergeCell ref="DKJ54:DKJ55"/>
    <mergeCell ref="DKK54:DKK55"/>
    <mergeCell ref="DKL54:DKL55"/>
    <mergeCell ref="DKM54:DKM55"/>
    <mergeCell ref="DKN54:DKN55"/>
    <mergeCell ref="DKC54:DKC55"/>
    <mergeCell ref="DKD54:DKD55"/>
    <mergeCell ref="DKE54:DKE55"/>
    <mergeCell ref="DKF54:DKF55"/>
    <mergeCell ref="DKG54:DKG55"/>
    <mergeCell ref="DKH54:DKH55"/>
    <mergeCell ref="DJW54:DJW55"/>
    <mergeCell ref="DJX54:DJX55"/>
    <mergeCell ref="DJY54:DJY55"/>
    <mergeCell ref="DJZ54:DJZ55"/>
    <mergeCell ref="DKA54:DKA55"/>
    <mergeCell ref="DKB54:DKB55"/>
    <mergeCell ref="DJQ54:DJQ55"/>
    <mergeCell ref="DJR54:DJR55"/>
    <mergeCell ref="DJS54:DJS55"/>
    <mergeCell ref="DJT54:DJT55"/>
    <mergeCell ref="DJU54:DJU55"/>
    <mergeCell ref="DJV54:DJV55"/>
    <mergeCell ref="DJK54:DJK55"/>
    <mergeCell ref="DJL54:DJL55"/>
    <mergeCell ref="DJM54:DJM55"/>
    <mergeCell ref="DJN54:DJN55"/>
    <mergeCell ref="DJO54:DJO55"/>
    <mergeCell ref="DJP54:DJP55"/>
    <mergeCell ref="DJE54:DJE55"/>
    <mergeCell ref="DJF54:DJF55"/>
    <mergeCell ref="DJG54:DJG55"/>
    <mergeCell ref="DJH54:DJH55"/>
    <mergeCell ref="DJI54:DJI55"/>
    <mergeCell ref="DJJ54:DJJ55"/>
    <mergeCell ref="DIY54:DIY55"/>
    <mergeCell ref="DIZ54:DIZ55"/>
    <mergeCell ref="DJA54:DJA55"/>
    <mergeCell ref="DJB54:DJB55"/>
    <mergeCell ref="DJC54:DJC55"/>
    <mergeCell ref="DJD54:DJD55"/>
    <mergeCell ref="DIS54:DIS55"/>
    <mergeCell ref="DIT54:DIT55"/>
    <mergeCell ref="DIU54:DIU55"/>
    <mergeCell ref="DIV54:DIV55"/>
    <mergeCell ref="DIW54:DIW55"/>
    <mergeCell ref="DIX54:DIX55"/>
    <mergeCell ref="DIM54:DIM55"/>
    <mergeCell ref="DIN54:DIN55"/>
    <mergeCell ref="DIO54:DIO55"/>
    <mergeCell ref="DIP54:DIP55"/>
    <mergeCell ref="DIQ54:DIQ55"/>
    <mergeCell ref="DIR54:DIR55"/>
    <mergeCell ref="DIG54:DIG55"/>
    <mergeCell ref="DIH54:DIH55"/>
    <mergeCell ref="DII54:DII55"/>
    <mergeCell ref="DIJ54:DIJ55"/>
    <mergeCell ref="DIK54:DIK55"/>
    <mergeCell ref="DIL54:DIL55"/>
    <mergeCell ref="DIA54:DIA55"/>
    <mergeCell ref="DIB54:DIB55"/>
    <mergeCell ref="DIC54:DIC55"/>
    <mergeCell ref="DID54:DID55"/>
    <mergeCell ref="DIE54:DIE55"/>
    <mergeCell ref="DIF54:DIF55"/>
    <mergeCell ref="DHU54:DHU55"/>
    <mergeCell ref="DHV54:DHV55"/>
    <mergeCell ref="DHW54:DHW55"/>
    <mergeCell ref="DHX54:DHX55"/>
    <mergeCell ref="DHY54:DHY55"/>
    <mergeCell ref="DHZ54:DHZ55"/>
    <mergeCell ref="DHO54:DHO55"/>
    <mergeCell ref="DHP54:DHP55"/>
    <mergeCell ref="DHQ54:DHQ55"/>
    <mergeCell ref="DHR54:DHR55"/>
    <mergeCell ref="DHS54:DHS55"/>
    <mergeCell ref="DHT54:DHT55"/>
    <mergeCell ref="DHI54:DHI55"/>
    <mergeCell ref="DHJ54:DHJ55"/>
    <mergeCell ref="DHK54:DHK55"/>
    <mergeCell ref="DHL54:DHL55"/>
    <mergeCell ref="DHM54:DHM55"/>
    <mergeCell ref="DHN54:DHN55"/>
    <mergeCell ref="DHC54:DHC55"/>
    <mergeCell ref="DHD54:DHD55"/>
    <mergeCell ref="DHE54:DHE55"/>
    <mergeCell ref="DHF54:DHF55"/>
    <mergeCell ref="DHG54:DHG55"/>
    <mergeCell ref="DHH54:DHH55"/>
    <mergeCell ref="DGW54:DGW55"/>
    <mergeCell ref="DGX54:DGX55"/>
    <mergeCell ref="DGY54:DGY55"/>
    <mergeCell ref="DGZ54:DGZ55"/>
    <mergeCell ref="DHA54:DHA55"/>
    <mergeCell ref="DHB54:DHB55"/>
    <mergeCell ref="DGQ54:DGQ55"/>
    <mergeCell ref="DGR54:DGR55"/>
    <mergeCell ref="DGS54:DGS55"/>
    <mergeCell ref="DGT54:DGT55"/>
    <mergeCell ref="DGU54:DGU55"/>
    <mergeCell ref="DGV54:DGV55"/>
    <mergeCell ref="DGK54:DGK55"/>
    <mergeCell ref="DGL54:DGL55"/>
    <mergeCell ref="DGM54:DGM55"/>
    <mergeCell ref="DGN54:DGN55"/>
    <mergeCell ref="DGO54:DGO55"/>
    <mergeCell ref="DGP54:DGP55"/>
    <mergeCell ref="DGE54:DGE55"/>
    <mergeCell ref="DGF54:DGF55"/>
    <mergeCell ref="DGG54:DGG55"/>
    <mergeCell ref="DGH54:DGH55"/>
    <mergeCell ref="DGI54:DGI55"/>
    <mergeCell ref="DGJ54:DGJ55"/>
    <mergeCell ref="DFY54:DFY55"/>
    <mergeCell ref="DFZ54:DFZ55"/>
    <mergeCell ref="DGA54:DGA55"/>
    <mergeCell ref="DGB54:DGB55"/>
    <mergeCell ref="DGC54:DGC55"/>
    <mergeCell ref="DGD54:DGD55"/>
    <mergeCell ref="DFS54:DFS55"/>
    <mergeCell ref="DFT54:DFT55"/>
    <mergeCell ref="DFU54:DFU55"/>
    <mergeCell ref="DFV54:DFV55"/>
    <mergeCell ref="DFW54:DFW55"/>
    <mergeCell ref="DFX54:DFX55"/>
    <mergeCell ref="DFM54:DFM55"/>
    <mergeCell ref="DFN54:DFN55"/>
    <mergeCell ref="DFO54:DFO55"/>
    <mergeCell ref="DFP54:DFP55"/>
    <mergeCell ref="DFQ54:DFQ55"/>
    <mergeCell ref="DFR54:DFR55"/>
    <mergeCell ref="DFG54:DFG55"/>
    <mergeCell ref="DFH54:DFH55"/>
    <mergeCell ref="DFI54:DFI55"/>
    <mergeCell ref="DFJ54:DFJ55"/>
    <mergeCell ref="DFK54:DFK55"/>
    <mergeCell ref="DFL54:DFL55"/>
    <mergeCell ref="DFA54:DFA55"/>
    <mergeCell ref="DFB54:DFB55"/>
    <mergeCell ref="DFC54:DFC55"/>
    <mergeCell ref="DFD54:DFD55"/>
    <mergeCell ref="DFE54:DFE55"/>
    <mergeCell ref="DFF54:DFF55"/>
    <mergeCell ref="DEU54:DEU55"/>
    <mergeCell ref="DEV54:DEV55"/>
    <mergeCell ref="DEW54:DEW55"/>
    <mergeCell ref="DEX54:DEX55"/>
    <mergeCell ref="DEY54:DEY55"/>
    <mergeCell ref="DEZ54:DEZ55"/>
    <mergeCell ref="DEO54:DEO55"/>
    <mergeCell ref="DEP54:DEP55"/>
    <mergeCell ref="DEQ54:DEQ55"/>
    <mergeCell ref="DER54:DER55"/>
    <mergeCell ref="DES54:DES55"/>
    <mergeCell ref="DET54:DET55"/>
    <mergeCell ref="DEI54:DEI55"/>
    <mergeCell ref="DEJ54:DEJ55"/>
    <mergeCell ref="DEK54:DEK55"/>
    <mergeCell ref="DEL54:DEL55"/>
    <mergeCell ref="DEM54:DEM55"/>
    <mergeCell ref="DEN54:DEN55"/>
    <mergeCell ref="DEC54:DEC55"/>
    <mergeCell ref="DED54:DED55"/>
    <mergeCell ref="DEE54:DEE55"/>
    <mergeCell ref="DEF54:DEF55"/>
    <mergeCell ref="DEG54:DEG55"/>
    <mergeCell ref="DEH54:DEH55"/>
    <mergeCell ref="DDW54:DDW55"/>
    <mergeCell ref="DDX54:DDX55"/>
    <mergeCell ref="DDY54:DDY55"/>
    <mergeCell ref="DDZ54:DDZ55"/>
    <mergeCell ref="DEA54:DEA55"/>
    <mergeCell ref="DEB54:DEB55"/>
    <mergeCell ref="DDQ54:DDQ55"/>
    <mergeCell ref="DDR54:DDR55"/>
    <mergeCell ref="DDS54:DDS55"/>
    <mergeCell ref="DDT54:DDT55"/>
    <mergeCell ref="DDU54:DDU55"/>
    <mergeCell ref="DDV54:DDV55"/>
    <mergeCell ref="DDK54:DDK55"/>
    <mergeCell ref="DDL54:DDL55"/>
    <mergeCell ref="DDM54:DDM55"/>
    <mergeCell ref="DDN54:DDN55"/>
    <mergeCell ref="DDO54:DDO55"/>
    <mergeCell ref="DDP54:DDP55"/>
    <mergeCell ref="DDE54:DDE55"/>
    <mergeCell ref="DDF54:DDF55"/>
    <mergeCell ref="DDG54:DDG55"/>
    <mergeCell ref="DDH54:DDH55"/>
    <mergeCell ref="DDI54:DDI55"/>
    <mergeCell ref="DDJ54:DDJ55"/>
    <mergeCell ref="DCY54:DCY55"/>
    <mergeCell ref="DCZ54:DCZ55"/>
    <mergeCell ref="DDA54:DDA55"/>
    <mergeCell ref="DDB54:DDB55"/>
    <mergeCell ref="DDC54:DDC55"/>
    <mergeCell ref="DDD54:DDD55"/>
    <mergeCell ref="DCS54:DCS55"/>
    <mergeCell ref="DCT54:DCT55"/>
    <mergeCell ref="DCU54:DCU55"/>
    <mergeCell ref="DCV54:DCV55"/>
    <mergeCell ref="DCW54:DCW55"/>
    <mergeCell ref="DCX54:DCX55"/>
    <mergeCell ref="DCM54:DCM55"/>
    <mergeCell ref="DCN54:DCN55"/>
    <mergeCell ref="DCO54:DCO55"/>
    <mergeCell ref="DCP54:DCP55"/>
    <mergeCell ref="DCQ54:DCQ55"/>
    <mergeCell ref="DCR54:DCR55"/>
    <mergeCell ref="DCG54:DCG55"/>
    <mergeCell ref="DCH54:DCH55"/>
    <mergeCell ref="DCI54:DCI55"/>
    <mergeCell ref="DCJ54:DCJ55"/>
    <mergeCell ref="DCK54:DCK55"/>
    <mergeCell ref="DCL54:DCL55"/>
    <mergeCell ref="DCA54:DCA55"/>
    <mergeCell ref="DCB54:DCB55"/>
    <mergeCell ref="DCC54:DCC55"/>
    <mergeCell ref="DCD54:DCD55"/>
    <mergeCell ref="DCE54:DCE55"/>
    <mergeCell ref="DCF54:DCF55"/>
    <mergeCell ref="DBU54:DBU55"/>
    <mergeCell ref="DBV54:DBV55"/>
    <mergeCell ref="DBW54:DBW55"/>
    <mergeCell ref="DBX54:DBX55"/>
    <mergeCell ref="DBY54:DBY55"/>
    <mergeCell ref="DBZ54:DBZ55"/>
    <mergeCell ref="DBO54:DBO55"/>
    <mergeCell ref="DBP54:DBP55"/>
    <mergeCell ref="DBQ54:DBQ55"/>
    <mergeCell ref="DBR54:DBR55"/>
    <mergeCell ref="DBS54:DBS55"/>
    <mergeCell ref="DBT54:DBT55"/>
    <mergeCell ref="DBI54:DBI55"/>
    <mergeCell ref="DBJ54:DBJ55"/>
    <mergeCell ref="DBK54:DBK55"/>
    <mergeCell ref="DBL54:DBL55"/>
    <mergeCell ref="DBM54:DBM55"/>
    <mergeCell ref="DBN54:DBN55"/>
    <mergeCell ref="DBC54:DBC55"/>
    <mergeCell ref="DBD54:DBD55"/>
    <mergeCell ref="DBE54:DBE55"/>
    <mergeCell ref="DBF54:DBF55"/>
    <mergeCell ref="DBG54:DBG55"/>
    <mergeCell ref="DBH54:DBH55"/>
    <mergeCell ref="DAW54:DAW55"/>
    <mergeCell ref="DAX54:DAX55"/>
    <mergeCell ref="DAY54:DAY55"/>
    <mergeCell ref="DAZ54:DAZ55"/>
    <mergeCell ref="DBA54:DBA55"/>
    <mergeCell ref="DBB54:DBB55"/>
    <mergeCell ref="DAQ54:DAQ55"/>
    <mergeCell ref="DAR54:DAR55"/>
    <mergeCell ref="DAS54:DAS55"/>
    <mergeCell ref="DAT54:DAT55"/>
    <mergeCell ref="DAU54:DAU55"/>
    <mergeCell ref="DAV54:DAV55"/>
    <mergeCell ref="DAK54:DAK55"/>
    <mergeCell ref="DAL54:DAL55"/>
    <mergeCell ref="DAM54:DAM55"/>
    <mergeCell ref="DAN54:DAN55"/>
    <mergeCell ref="DAO54:DAO55"/>
    <mergeCell ref="DAP54:DAP55"/>
    <mergeCell ref="DAE54:DAE55"/>
    <mergeCell ref="DAF54:DAF55"/>
    <mergeCell ref="DAG54:DAG55"/>
    <mergeCell ref="DAH54:DAH55"/>
    <mergeCell ref="DAI54:DAI55"/>
    <mergeCell ref="DAJ54:DAJ55"/>
    <mergeCell ref="CZY54:CZY55"/>
    <mergeCell ref="CZZ54:CZZ55"/>
    <mergeCell ref="DAA54:DAA55"/>
    <mergeCell ref="DAB54:DAB55"/>
    <mergeCell ref="DAC54:DAC55"/>
    <mergeCell ref="DAD54:DAD55"/>
    <mergeCell ref="CZS54:CZS55"/>
    <mergeCell ref="CZT54:CZT55"/>
    <mergeCell ref="CZU54:CZU55"/>
    <mergeCell ref="CZV54:CZV55"/>
    <mergeCell ref="CZW54:CZW55"/>
    <mergeCell ref="CZX54:CZX55"/>
    <mergeCell ref="CZM54:CZM55"/>
    <mergeCell ref="CZN54:CZN55"/>
    <mergeCell ref="CZO54:CZO55"/>
    <mergeCell ref="CZP54:CZP55"/>
    <mergeCell ref="CZQ54:CZQ55"/>
    <mergeCell ref="CZR54:CZR55"/>
    <mergeCell ref="CZG54:CZG55"/>
    <mergeCell ref="CZH54:CZH55"/>
    <mergeCell ref="CZI54:CZI55"/>
    <mergeCell ref="CZJ54:CZJ55"/>
    <mergeCell ref="CZK54:CZK55"/>
    <mergeCell ref="CZL54:CZL55"/>
    <mergeCell ref="CZA54:CZA55"/>
    <mergeCell ref="CZB54:CZB55"/>
    <mergeCell ref="CZC54:CZC55"/>
    <mergeCell ref="CZD54:CZD55"/>
    <mergeCell ref="CZE54:CZE55"/>
    <mergeCell ref="CZF54:CZF55"/>
    <mergeCell ref="CYU54:CYU55"/>
    <mergeCell ref="CYV54:CYV55"/>
    <mergeCell ref="CYW54:CYW55"/>
    <mergeCell ref="CYX54:CYX55"/>
    <mergeCell ref="CYY54:CYY55"/>
    <mergeCell ref="CYZ54:CYZ55"/>
    <mergeCell ref="CYO54:CYO55"/>
    <mergeCell ref="CYP54:CYP55"/>
    <mergeCell ref="CYQ54:CYQ55"/>
    <mergeCell ref="CYR54:CYR55"/>
    <mergeCell ref="CYS54:CYS55"/>
    <mergeCell ref="CYT54:CYT55"/>
    <mergeCell ref="CYI54:CYI55"/>
    <mergeCell ref="CYJ54:CYJ55"/>
    <mergeCell ref="CYK54:CYK55"/>
    <mergeCell ref="CYL54:CYL55"/>
    <mergeCell ref="CYM54:CYM55"/>
    <mergeCell ref="CYN54:CYN55"/>
    <mergeCell ref="CYC54:CYC55"/>
    <mergeCell ref="CYD54:CYD55"/>
    <mergeCell ref="CYE54:CYE55"/>
    <mergeCell ref="CYF54:CYF55"/>
    <mergeCell ref="CYG54:CYG55"/>
    <mergeCell ref="CYH54:CYH55"/>
    <mergeCell ref="CXW54:CXW55"/>
    <mergeCell ref="CXX54:CXX55"/>
    <mergeCell ref="CXY54:CXY55"/>
    <mergeCell ref="CXZ54:CXZ55"/>
    <mergeCell ref="CYA54:CYA55"/>
    <mergeCell ref="CYB54:CYB55"/>
    <mergeCell ref="CXQ54:CXQ55"/>
    <mergeCell ref="CXR54:CXR55"/>
    <mergeCell ref="CXS54:CXS55"/>
    <mergeCell ref="CXT54:CXT55"/>
    <mergeCell ref="CXU54:CXU55"/>
    <mergeCell ref="CXV54:CXV55"/>
    <mergeCell ref="CXK54:CXK55"/>
    <mergeCell ref="CXL54:CXL55"/>
    <mergeCell ref="CXM54:CXM55"/>
    <mergeCell ref="CXN54:CXN55"/>
    <mergeCell ref="CXO54:CXO55"/>
    <mergeCell ref="CXP54:CXP55"/>
    <mergeCell ref="CXE54:CXE55"/>
    <mergeCell ref="CXF54:CXF55"/>
    <mergeCell ref="CXG54:CXG55"/>
    <mergeCell ref="CXH54:CXH55"/>
    <mergeCell ref="CXI54:CXI55"/>
    <mergeCell ref="CXJ54:CXJ55"/>
    <mergeCell ref="CWY54:CWY55"/>
    <mergeCell ref="CWZ54:CWZ55"/>
    <mergeCell ref="CXA54:CXA55"/>
    <mergeCell ref="CXB54:CXB55"/>
    <mergeCell ref="CXC54:CXC55"/>
    <mergeCell ref="CXD54:CXD55"/>
    <mergeCell ref="CWS54:CWS55"/>
    <mergeCell ref="CWT54:CWT55"/>
    <mergeCell ref="CWU54:CWU55"/>
    <mergeCell ref="CWV54:CWV55"/>
    <mergeCell ref="CWW54:CWW55"/>
    <mergeCell ref="CWX54:CWX55"/>
    <mergeCell ref="CWM54:CWM55"/>
    <mergeCell ref="CWN54:CWN55"/>
    <mergeCell ref="CWO54:CWO55"/>
    <mergeCell ref="CWP54:CWP55"/>
    <mergeCell ref="CWQ54:CWQ55"/>
    <mergeCell ref="CWR54:CWR55"/>
    <mergeCell ref="CWG54:CWG55"/>
    <mergeCell ref="CWH54:CWH55"/>
    <mergeCell ref="CWI54:CWI55"/>
    <mergeCell ref="CWJ54:CWJ55"/>
    <mergeCell ref="CWK54:CWK55"/>
    <mergeCell ref="CWL54:CWL55"/>
    <mergeCell ref="CWA54:CWA55"/>
    <mergeCell ref="CWB54:CWB55"/>
    <mergeCell ref="CWC54:CWC55"/>
    <mergeCell ref="CWD54:CWD55"/>
    <mergeCell ref="CWE54:CWE55"/>
    <mergeCell ref="CWF54:CWF55"/>
    <mergeCell ref="CVU54:CVU55"/>
    <mergeCell ref="CVV54:CVV55"/>
    <mergeCell ref="CVW54:CVW55"/>
    <mergeCell ref="CVX54:CVX55"/>
    <mergeCell ref="CVY54:CVY55"/>
    <mergeCell ref="CVZ54:CVZ55"/>
    <mergeCell ref="CVO54:CVO55"/>
    <mergeCell ref="CVP54:CVP55"/>
    <mergeCell ref="CVQ54:CVQ55"/>
    <mergeCell ref="CVR54:CVR55"/>
    <mergeCell ref="CVS54:CVS55"/>
    <mergeCell ref="CVT54:CVT55"/>
    <mergeCell ref="CVI54:CVI55"/>
    <mergeCell ref="CVJ54:CVJ55"/>
    <mergeCell ref="CVK54:CVK55"/>
    <mergeCell ref="CVL54:CVL55"/>
    <mergeCell ref="CVM54:CVM55"/>
    <mergeCell ref="CVN54:CVN55"/>
    <mergeCell ref="CVC54:CVC55"/>
    <mergeCell ref="CVD54:CVD55"/>
    <mergeCell ref="CVE54:CVE55"/>
    <mergeCell ref="CVF54:CVF55"/>
    <mergeCell ref="CVG54:CVG55"/>
    <mergeCell ref="CVH54:CVH55"/>
    <mergeCell ref="CUW54:CUW55"/>
    <mergeCell ref="CUX54:CUX55"/>
    <mergeCell ref="CUY54:CUY55"/>
    <mergeCell ref="CUZ54:CUZ55"/>
    <mergeCell ref="CVA54:CVA55"/>
    <mergeCell ref="CVB54:CVB55"/>
    <mergeCell ref="CUQ54:CUQ55"/>
    <mergeCell ref="CUR54:CUR55"/>
    <mergeCell ref="CUS54:CUS55"/>
    <mergeCell ref="CUT54:CUT55"/>
    <mergeCell ref="CUU54:CUU55"/>
    <mergeCell ref="CUV54:CUV55"/>
    <mergeCell ref="CUK54:CUK55"/>
    <mergeCell ref="CUL54:CUL55"/>
    <mergeCell ref="CUM54:CUM55"/>
    <mergeCell ref="CUN54:CUN55"/>
    <mergeCell ref="CUO54:CUO55"/>
    <mergeCell ref="CUP54:CUP55"/>
    <mergeCell ref="CUE54:CUE55"/>
    <mergeCell ref="CUF54:CUF55"/>
    <mergeCell ref="CUG54:CUG55"/>
    <mergeCell ref="CUH54:CUH55"/>
    <mergeCell ref="CUI54:CUI55"/>
    <mergeCell ref="CUJ54:CUJ55"/>
    <mergeCell ref="CTY54:CTY55"/>
    <mergeCell ref="CTZ54:CTZ55"/>
    <mergeCell ref="CUA54:CUA55"/>
    <mergeCell ref="CUB54:CUB55"/>
    <mergeCell ref="CUC54:CUC55"/>
    <mergeCell ref="CUD54:CUD55"/>
    <mergeCell ref="CTS54:CTS55"/>
    <mergeCell ref="CTT54:CTT55"/>
    <mergeCell ref="CTU54:CTU55"/>
    <mergeCell ref="CTV54:CTV55"/>
    <mergeCell ref="CTW54:CTW55"/>
    <mergeCell ref="CTX54:CTX55"/>
    <mergeCell ref="CTM54:CTM55"/>
    <mergeCell ref="CTN54:CTN55"/>
    <mergeCell ref="CTO54:CTO55"/>
    <mergeCell ref="CTP54:CTP55"/>
    <mergeCell ref="CTQ54:CTQ55"/>
    <mergeCell ref="CTR54:CTR55"/>
    <mergeCell ref="CTG54:CTG55"/>
    <mergeCell ref="CTH54:CTH55"/>
    <mergeCell ref="CTI54:CTI55"/>
    <mergeCell ref="CTJ54:CTJ55"/>
    <mergeCell ref="CTK54:CTK55"/>
    <mergeCell ref="CTL54:CTL55"/>
    <mergeCell ref="CTA54:CTA55"/>
    <mergeCell ref="CTB54:CTB55"/>
    <mergeCell ref="CTC54:CTC55"/>
    <mergeCell ref="CTD54:CTD55"/>
    <mergeCell ref="CTE54:CTE55"/>
    <mergeCell ref="CTF54:CTF55"/>
    <mergeCell ref="CSU54:CSU55"/>
    <mergeCell ref="CSV54:CSV55"/>
    <mergeCell ref="CSW54:CSW55"/>
    <mergeCell ref="CSX54:CSX55"/>
    <mergeCell ref="CSY54:CSY55"/>
    <mergeCell ref="CSZ54:CSZ55"/>
    <mergeCell ref="CSO54:CSO55"/>
    <mergeCell ref="CSP54:CSP55"/>
    <mergeCell ref="CSQ54:CSQ55"/>
    <mergeCell ref="CSR54:CSR55"/>
    <mergeCell ref="CSS54:CSS55"/>
    <mergeCell ref="CST54:CST55"/>
    <mergeCell ref="CSI54:CSI55"/>
    <mergeCell ref="CSJ54:CSJ55"/>
    <mergeCell ref="CSK54:CSK55"/>
    <mergeCell ref="CSL54:CSL55"/>
    <mergeCell ref="CSM54:CSM55"/>
    <mergeCell ref="CSN54:CSN55"/>
    <mergeCell ref="CSC54:CSC55"/>
    <mergeCell ref="CSD54:CSD55"/>
    <mergeCell ref="CSE54:CSE55"/>
    <mergeCell ref="CSF54:CSF55"/>
    <mergeCell ref="CSG54:CSG55"/>
    <mergeCell ref="CSH54:CSH55"/>
    <mergeCell ref="CRW54:CRW55"/>
    <mergeCell ref="CRX54:CRX55"/>
    <mergeCell ref="CRY54:CRY55"/>
    <mergeCell ref="CRZ54:CRZ55"/>
    <mergeCell ref="CSA54:CSA55"/>
    <mergeCell ref="CSB54:CSB55"/>
    <mergeCell ref="CRQ54:CRQ55"/>
    <mergeCell ref="CRR54:CRR55"/>
    <mergeCell ref="CRS54:CRS55"/>
    <mergeCell ref="CRT54:CRT55"/>
    <mergeCell ref="CRU54:CRU55"/>
    <mergeCell ref="CRV54:CRV55"/>
    <mergeCell ref="CRK54:CRK55"/>
    <mergeCell ref="CRL54:CRL55"/>
    <mergeCell ref="CRM54:CRM55"/>
    <mergeCell ref="CRN54:CRN55"/>
    <mergeCell ref="CRO54:CRO55"/>
    <mergeCell ref="CRP54:CRP55"/>
    <mergeCell ref="CRE54:CRE55"/>
    <mergeCell ref="CRF54:CRF55"/>
    <mergeCell ref="CRG54:CRG55"/>
    <mergeCell ref="CRH54:CRH55"/>
    <mergeCell ref="CRI54:CRI55"/>
    <mergeCell ref="CRJ54:CRJ55"/>
    <mergeCell ref="CQY54:CQY55"/>
    <mergeCell ref="CQZ54:CQZ55"/>
    <mergeCell ref="CRA54:CRA55"/>
    <mergeCell ref="CRB54:CRB55"/>
    <mergeCell ref="CRC54:CRC55"/>
    <mergeCell ref="CRD54:CRD55"/>
    <mergeCell ref="CQS54:CQS55"/>
    <mergeCell ref="CQT54:CQT55"/>
    <mergeCell ref="CQU54:CQU55"/>
    <mergeCell ref="CQV54:CQV55"/>
    <mergeCell ref="CQW54:CQW55"/>
    <mergeCell ref="CQX54:CQX55"/>
    <mergeCell ref="CQM54:CQM55"/>
    <mergeCell ref="CQN54:CQN55"/>
    <mergeCell ref="CQO54:CQO55"/>
    <mergeCell ref="CQP54:CQP55"/>
    <mergeCell ref="CQQ54:CQQ55"/>
    <mergeCell ref="CQR54:CQR55"/>
    <mergeCell ref="CQG54:CQG55"/>
    <mergeCell ref="CQH54:CQH55"/>
    <mergeCell ref="CQI54:CQI55"/>
    <mergeCell ref="CQJ54:CQJ55"/>
    <mergeCell ref="CQK54:CQK55"/>
    <mergeCell ref="CQL54:CQL55"/>
    <mergeCell ref="CQA54:CQA55"/>
    <mergeCell ref="CQB54:CQB55"/>
    <mergeCell ref="CQC54:CQC55"/>
    <mergeCell ref="CQD54:CQD55"/>
    <mergeCell ref="CQE54:CQE55"/>
    <mergeCell ref="CQF54:CQF55"/>
    <mergeCell ref="CPU54:CPU55"/>
    <mergeCell ref="CPV54:CPV55"/>
    <mergeCell ref="CPW54:CPW55"/>
    <mergeCell ref="CPX54:CPX55"/>
    <mergeCell ref="CPY54:CPY55"/>
    <mergeCell ref="CPZ54:CPZ55"/>
    <mergeCell ref="CPO54:CPO55"/>
    <mergeCell ref="CPP54:CPP55"/>
    <mergeCell ref="CPQ54:CPQ55"/>
    <mergeCell ref="CPR54:CPR55"/>
    <mergeCell ref="CPS54:CPS55"/>
    <mergeCell ref="CPT54:CPT55"/>
    <mergeCell ref="CPI54:CPI55"/>
    <mergeCell ref="CPJ54:CPJ55"/>
    <mergeCell ref="CPK54:CPK55"/>
    <mergeCell ref="CPL54:CPL55"/>
    <mergeCell ref="CPM54:CPM55"/>
    <mergeCell ref="CPN54:CPN55"/>
    <mergeCell ref="CPC54:CPC55"/>
    <mergeCell ref="CPD54:CPD55"/>
    <mergeCell ref="CPE54:CPE55"/>
    <mergeCell ref="CPF54:CPF55"/>
    <mergeCell ref="CPG54:CPG55"/>
    <mergeCell ref="CPH54:CPH55"/>
    <mergeCell ref="COW54:COW55"/>
    <mergeCell ref="COX54:COX55"/>
    <mergeCell ref="COY54:COY55"/>
    <mergeCell ref="COZ54:COZ55"/>
    <mergeCell ref="CPA54:CPA55"/>
    <mergeCell ref="CPB54:CPB55"/>
    <mergeCell ref="COQ54:COQ55"/>
    <mergeCell ref="COR54:COR55"/>
    <mergeCell ref="COS54:COS55"/>
    <mergeCell ref="COT54:COT55"/>
    <mergeCell ref="COU54:COU55"/>
    <mergeCell ref="COV54:COV55"/>
    <mergeCell ref="COK54:COK55"/>
    <mergeCell ref="COL54:COL55"/>
    <mergeCell ref="COM54:COM55"/>
    <mergeCell ref="CON54:CON55"/>
    <mergeCell ref="COO54:COO55"/>
    <mergeCell ref="COP54:COP55"/>
    <mergeCell ref="COE54:COE55"/>
    <mergeCell ref="COF54:COF55"/>
    <mergeCell ref="COG54:COG55"/>
    <mergeCell ref="COH54:COH55"/>
    <mergeCell ref="COI54:COI55"/>
    <mergeCell ref="COJ54:COJ55"/>
    <mergeCell ref="CNY54:CNY55"/>
    <mergeCell ref="CNZ54:CNZ55"/>
    <mergeCell ref="COA54:COA55"/>
    <mergeCell ref="COB54:COB55"/>
    <mergeCell ref="COC54:COC55"/>
    <mergeCell ref="COD54:COD55"/>
    <mergeCell ref="CNS54:CNS55"/>
    <mergeCell ref="CNT54:CNT55"/>
    <mergeCell ref="CNU54:CNU55"/>
    <mergeCell ref="CNV54:CNV55"/>
    <mergeCell ref="CNW54:CNW55"/>
    <mergeCell ref="CNX54:CNX55"/>
    <mergeCell ref="CNM54:CNM55"/>
    <mergeCell ref="CNN54:CNN55"/>
    <mergeCell ref="CNO54:CNO55"/>
    <mergeCell ref="CNP54:CNP55"/>
    <mergeCell ref="CNQ54:CNQ55"/>
    <mergeCell ref="CNR54:CNR55"/>
    <mergeCell ref="CNG54:CNG55"/>
    <mergeCell ref="CNH54:CNH55"/>
    <mergeCell ref="CNI54:CNI55"/>
    <mergeCell ref="CNJ54:CNJ55"/>
    <mergeCell ref="CNK54:CNK55"/>
    <mergeCell ref="CNL54:CNL55"/>
    <mergeCell ref="CNA54:CNA55"/>
    <mergeCell ref="CNB54:CNB55"/>
    <mergeCell ref="CNC54:CNC55"/>
    <mergeCell ref="CND54:CND55"/>
    <mergeCell ref="CNE54:CNE55"/>
    <mergeCell ref="CNF54:CNF55"/>
    <mergeCell ref="CMU54:CMU55"/>
    <mergeCell ref="CMV54:CMV55"/>
    <mergeCell ref="CMW54:CMW55"/>
    <mergeCell ref="CMX54:CMX55"/>
    <mergeCell ref="CMY54:CMY55"/>
    <mergeCell ref="CMZ54:CMZ55"/>
    <mergeCell ref="CMO54:CMO55"/>
    <mergeCell ref="CMP54:CMP55"/>
    <mergeCell ref="CMQ54:CMQ55"/>
    <mergeCell ref="CMR54:CMR55"/>
    <mergeCell ref="CMS54:CMS55"/>
    <mergeCell ref="CMT54:CMT55"/>
    <mergeCell ref="CMI54:CMI55"/>
    <mergeCell ref="CMJ54:CMJ55"/>
    <mergeCell ref="CMK54:CMK55"/>
    <mergeCell ref="CML54:CML55"/>
    <mergeCell ref="CMM54:CMM55"/>
    <mergeCell ref="CMN54:CMN55"/>
    <mergeCell ref="CMC54:CMC55"/>
    <mergeCell ref="CMD54:CMD55"/>
    <mergeCell ref="CME54:CME55"/>
    <mergeCell ref="CMF54:CMF55"/>
    <mergeCell ref="CMG54:CMG55"/>
    <mergeCell ref="CMH54:CMH55"/>
    <mergeCell ref="CLW54:CLW55"/>
    <mergeCell ref="CLX54:CLX55"/>
    <mergeCell ref="CLY54:CLY55"/>
    <mergeCell ref="CLZ54:CLZ55"/>
    <mergeCell ref="CMA54:CMA55"/>
    <mergeCell ref="CMB54:CMB55"/>
    <mergeCell ref="CLQ54:CLQ55"/>
    <mergeCell ref="CLR54:CLR55"/>
    <mergeCell ref="CLS54:CLS55"/>
    <mergeCell ref="CLT54:CLT55"/>
    <mergeCell ref="CLU54:CLU55"/>
    <mergeCell ref="CLV54:CLV55"/>
    <mergeCell ref="CLK54:CLK55"/>
    <mergeCell ref="CLL54:CLL55"/>
    <mergeCell ref="CLM54:CLM55"/>
    <mergeCell ref="CLN54:CLN55"/>
    <mergeCell ref="CLO54:CLO55"/>
    <mergeCell ref="CLP54:CLP55"/>
    <mergeCell ref="CLE54:CLE55"/>
    <mergeCell ref="CLF54:CLF55"/>
    <mergeCell ref="CLG54:CLG55"/>
    <mergeCell ref="CLH54:CLH55"/>
    <mergeCell ref="CLI54:CLI55"/>
    <mergeCell ref="CLJ54:CLJ55"/>
    <mergeCell ref="CKY54:CKY55"/>
    <mergeCell ref="CKZ54:CKZ55"/>
    <mergeCell ref="CLA54:CLA55"/>
    <mergeCell ref="CLB54:CLB55"/>
    <mergeCell ref="CLC54:CLC55"/>
    <mergeCell ref="CLD54:CLD55"/>
    <mergeCell ref="CKS54:CKS55"/>
    <mergeCell ref="CKT54:CKT55"/>
    <mergeCell ref="CKU54:CKU55"/>
    <mergeCell ref="CKV54:CKV55"/>
    <mergeCell ref="CKW54:CKW55"/>
    <mergeCell ref="CKX54:CKX55"/>
    <mergeCell ref="CKM54:CKM55"/>
    <mergeCell ref="CKN54:CKN55"/>
    <mergeCell ref="CKO54:CKO55"/>
    <mergeCell ref="CKP54:CKP55"/>
    <mergeCell ref="CKQ54:CKQ55"/>
    <mergeCell ref="CKR54:CKR55"/>
    <mergeCell ref="CKG54:CKG55"/>
    <mergeCell ref="CKH54:CKH55"/>
    <mergeCell ref="CKI54:CKI55"/>
    <mergeCell ref="CKJ54:CKJ55"/>
    <mergeCell ref="CKK54:CKK55"/>
    <mergeCell ref="CKL54:CKL55"/>
    <mergeCell ref="CKA54:CKA55"/>
    <mergeCell ref="CKB54:CKB55"/>
    <mergeCell ref="CKC54:CKC55"/>
    <mergeCell ref="CKD54:CKD55"/>
    <mergeCell ref="CKE54:CKE55"/>
    <mergeCell ref="CKF54:CKF55"/>
    <mergeCell ref="CJU54:CJU55"/>
    <mergeCell ref="CJV54:CJV55"/>
    <mergeCell ref="CJW54:CJW55"/>
    <mergeCell ref="CJX54:CJX55"/>
    <mergeCell ref="CJY54:CJY55"/>
    <mergeCell ref="CJZ54:CJZ55"/>
    <mergeCell ref="CJO54:CJO55"/>
    <mergeCell ref="CJP54:CJP55"/>
    <mergeCell ref="CJQ54:CJQ55"/>
    <mergeCell ref="CJR54:CJR55"/>
    <mergeCell ref="CJS54:CJS55"/>
    <mergeCell ref="CJT54:CJT55"/>
    <mergeCell ref="CJI54:CJI55"/>
    <mergeCell ref="CJJ54:CJJ55"/>
    <mergeCell ref="CJK54:CJK55"/>
    <mergeCell ref="CJL54:CJL55"/>
    <mergeCell ref="CJM54:CJM55"/>
    <mergeCell ref="CJN54:CJN55"/>
    <mergeCell ref="CJC54:CJC55"/>
    <mergeCell ref="CJD54:CJD55"/>
    <mergeCell ref="CJE54:CJE55"/>
    <mergeCell ref="CJF54:CJF55"/>
    <mergeCell ref="CJG54:CJG55"/>
    <mergeCell ref="CJH54:CJH55"/>
    <mergeCell ref="CIW54:CIW55"/>
    <mergeCell ref="CIX54:CIX55"/>
    <mergeCell ref="CIY54:CIY55"/>
    <mergeCell ref="CIZ54:CIZ55"/>
    <mergeCell ref="CJA54:CJA55"/>
    <mergeCell ref="CJB54:CJB55"/>
    <mergeCell ref="CIQ54:CIQ55"/>
    <mergeCell ref="CIR54:CIR55"/>
    <mergeCell ref="CIS54:CIS55"/>
    <mergeCell ref="CIT54:CIT55"/>
    <mergeCell ref="CIU54:CIU55"/>
    <mergeCell ref="CIV54:CIV55"/>
    <mergeCell ref="CIK54:CIK55"/>
    <mergeCell ref="CIL54:CIL55"/>
    <mergeCell ref="CIM54:CIM55"/>
    <mergeCell ref="CIN54:CIN55"/>
    <mergeCell ref="CIO54:CIO55"/>
    <mergeCell ref="CIP54:CIP55"/>
    <mergeCell ref="CIE54:CIE55"/>
    <mergeCell ref="CIF54:CIF55"/>
    <mergeCell ref="CIG54:CIG55"/>
    <mergeCell ref="CIH54:CIH55"/>
    <mergeCell ref="CII54:CII55"/>
    <mergeCell ref="CIJ54:CIJ55"/>
    <mergeCell ref="CHY54:CHY55"/>
    <mergeCell ref="CHZ54:CHZ55"/>
    <mergeCell ref="CIA54:CIA55"/>
    <mergeCell ref="CIB54:CIB55"/>
    <mergeCell ref="CIC54:CIC55"/>
    <mergeCell ref="CID54:CID55"/>
    <mergeCell ref="CHS54:CHS55"/>
    <mergeCell ref="CHT54:CHT55"/>
    <mergeCell ref="CHU54:CHU55"/>
    <mergeCell ref="CHV54:CHV55"/>
    <mergeCell ref="CHW54:CHW55"/>
    <mergeCell ref="CHX54:CHX55"/>
    <mergeCell ref="CHM54:CHM55"/>
    <mergeCell ref="CHN54:CHN55"/>
    <mergeCell ref="CHO54:CHO55"/>
    <mergeCell ref="CHP54:CHP55"/>
    <mergeCell ref="CHQ54:CHQ55"/>
    <mergeCell ref="CHR54:CHR55"/>
    <mergeCell ref="CHG54:CHG55"/>
    <mergeCell ref="CHH54:CHH55"/>
    <mergeCell ref="CHI54:CHI55"/>
    <mergeCell ref="CHJ54:CHJ55"/>
    <mergeCell ref="CHK54:CHK55"/>
    <mergeCell ref="CHL54:CHL55"/>
    <mergeCell ref="CHA54:CHA55"/>
    <mergeCell ref="CHB54:CHB55"/>
    <mergeCell ref="CHC54:CHC55"/>
    <mergeCell ref="CHD54:CHD55"/>
    <mergeCell ref="CHE54:CHE55"/>
    <mergeCell ref="CHF54:CHF55"/>
    <mergeCell ref="CGU54:CGU55"/>
    <mergeCell ref="CGV54:CGV55"/>
    <mergeCell ref="CGW54:CGW55"/>
    <mergeCell ref="CGX54:CGX55"/>
    <mergeCell ref="CGY54:CGY55"/>
    <mergeCell ref="CGZ54:CGZ55"/>
    <mergeCell ref="CGO54:CGO55"/>
    <mergeCell ref="CGP54:CGP55"/>
    <mergeCell ref="CGQ54:CGQ55"/>
    <mergeCell ref="CGR54:CGR55"/>
    <mergeCell ref="CGS54:CGS55"/>
    <mergeCell ref="CGT54:CGT55"/>
    <mergeCell ref="CGI54:CGI55"/>
    <mergeCell ref="CGJ54:CGJ55"/>
    <mergeCell ref="CGK54:CGK55"/>
    <mergeCell ref="CGL54:CGL55"/>
    <mergeCell ref="CGM54:CGM55"/>
    <mergeCell ref="CGN54:CGN55"/>
    <mergeCell ref="CGC54:CGC55"/>
    <mergeCell ref="CGD54:CGD55"/>
    <mergeCell ref="CGE54:CGE55"/>
    <mergeCell ref="CGF54:CGF55"/>
    <mergeCell ref="CGG54:CGG55"/>
    <mergeCell ref="CGH54:CGH55"/>
    <mergeCell ref="CFW54:CFW55"/>
    <mergeCell ref="CFX54:CFX55"/>
    <mergeCell ref="CFY54:CFY55"/>
    <mergeCell ref="CFZ54:CFZ55"/>
    <mergeCell ref="CGA54:CGA55"/>
    <mergeCell ref="CGB54:CGB55"/>
    <mergeCell ref="CFQ54:CFQ55"/>
    <mergeCell ref="CFR54:CFR55"/>
    <mergeCell ref="CFS54:CFS55"/>
    <mergeCell ref="CFT54:CFT55"/>
    <mergeCell ref="CFU54:CFU55"/>
    <mergeCell ref="CFV54:CFV55"/>
    <mergeCell ref="CFK54:CFK55"/>
    <mergeCell ref="CFL54:CFL55"/>
    <mergeCell ref="CFM54:CFM55"/>
    <mergeCell ref="CFN54:CFN55"/>
    <mergeCell ref="CFO54:CFO55"/>
    <mergeCell ref="CFP54:CFP55"/>
    <mergeCell ref="CFE54:CFE55"/>
    <mergeCell ref="CFF54:CFF55"/>
    <mergeCell ref="CFG54:CFG55"/>
    <mergeCell ref="CFH54:CFH55"/>
    <mergeCell ref="CFI54:CFI55"/>
    <mergeCell ref="CFJ54:CFJ55"/>
    <mergeCell ref="CEY54:CEY55"/>
    <mergeCell ref="CEZ54:CEZ55"/>
    <mergeCell ref="CFA54:CFA55"/>
    <mergeCell ref="CFB54:CFB55"/>
    <mergeCell ref="CFC54:CFC55"/>
    <mergeCell ref="CFD54:CFD55"/>
    <mergeCell ref="CES54:CES55"/>
    <mergeCell ref="CET54:CET55"/>
    <mergeCell ref="CEU54:CEU55"/>
    <mergeCell ref="CEV54:CEV55"/>
    <mergeCell ref="CEW54:CEW55"/>
    <mergeCell ref="CEX54:CEX55"/>
    <mergeCell ref="CEM54:CEM55"/>
    <mergeCell ref="CEN54:CEN55"/>
    <mergeCell ref="CEO54:CEO55"/>
    <mergeCell ref="CEP54:CEP55"/>
    <mergeCell ref="CEQ54:CEQ55"/>
    <mergeCell ref="CER54:CER55"/>
    <mergeCell ref="CEG54:CEG55"/>
    <mergeCell ref="CEH54:CEH55"/>
    <mergeCell ref="CEI54:CEI55"/>
    <mergeCell ref="CEJ54:CEJ55"/>
    <mergeCell ref="CEK54:CEK55"/>
    <mergeCell ref="CEL54:CEL55"/>
    <mergeCell ref="CEA54:CEA55"/>
    <mergeCell ref="CEB54:CEB55"/>
    <mergeCell ref="CEC54:CEC55"/>
    <mergeCell ref="CED54:CED55"/>
    <mergeCell ref="CEE54:CEE55"/>
    <mergeCell ref="CEF54:CEF55"/>
    <mergeCell ref="CDU54:CDU55"/>
    <mergeCell ref="CDV54:CDV55"/>
    <mergeCell ref="CDW54:CDW55"/>
    <mergeCell ref="CDX54:CDX55"/>
    <mergeCell ref="CDY54:CDY55"/>
    <mergeCell ref="CDZ54:CDZ55"/>
    <mergeCell ref="CDO54:CDO55"/>
    <mergeCell ref="CDP54:CDP55"/>
    <mergeCell ref="CDQ54:CDQ55"/>
    <mergeCell ref="CDR54:CDR55"/>
    <mergeCell ref="CDS54:CDS55"/>
    <mergeCell ref="CDT54:CDT55"/>
    <mergeCell ref="CDI54:CDI55"/>
    <mergeCell ref="CDJ54:CDJ55"/>
    <mergeCell ref="CDK54:CDK55"/>
    <mergeCell ref="CDL54:CDL55"/>
    <mergeCell ref="CDM54:CDM55"/>
    <mergeCell ref="CDN54:CDN55"/>
    <mergeCell ref="CDC54:CDC55"/>
    <mergeCell ref="CDD54:CDD55"/>
    <mergeCell ref="CDE54:CDE55"/>
    <mergeCell ref="CDF54:CDF55"/>
    <mergeCell ref="CDG54:CDG55"/>
    <mergeCell ref="CDH54:CDH55"/>
    <mergeCell ref="CCW54:CCW55"/>
    <mergeCell ref="CCX54:CCX55"/>
    <mergeCell ref="CCY54:CCY55"/>
    <mergeCell ref="CCZ54:CCZ55"/>
    <mergeCell ref="CDA54:CDA55"/>
    <mergeCell ref="CDB54:CDB55"/>
    <mergeCell ref="CCQ54:CCQ55"/>
    <mergeCell ref="CCR54:CCR55"/>
    <mergeCell ref="CCS54:CCS55"/>
    <mergeCell ref="CCT54:CCT55"/>
    <mergeCell ref="CCU54:CCU55"/>
    <mergeCell ref="CCV54:CCV55"/>
    <mergeCell ref="CCK54:CCK55"/>
    <mergeCell ref="CCL54:CCL55"/>
    <mergeCell ref="CCM54:CCM55"/>
    <mergeCell ref="CCN54:CCN55"/>
    <mergeCell ref="CCO54:CCO55"/>
    <mergeCell ref="CCP54:CCP55"/>
    <mergeCell ref="CCE54:CCE55"/>
    <mergeCell ref="CCF54:CCF55"/>
    <mergeCell ref="CCG54:CCG55"/>
    <mergeCell ref="CCH54:CCH55"/>
    <mergeCell ref="CCI54:CCI55"/>
    <mergeCell ref="CCJ54:CCJ55"/>
    <mergeCell ref="CBY54:CBY55"/>
    <mergeCell ref="CBZ54:CBZ55"/>
    <mergeCell ref="CCA54:CCA55"/>
    <mergeCell ref="CCB54:CCB55"/>
    <mergeCell ref="CCC54:CCC55"/>
    <mergeCell ref="CCD54:CCD55"/>
    <mergeCell ref="CBS54:CBS55"/>
    <mergeCell ref="CBT54:CBT55"/>
    <mergeCell ref="CBU54:CBU55"/>
    <mergeCell ref="CBV54:CBV55"/>
    <mergeCell ref="CBW54:CBW55"/>
    <mergeCell ref="CBX54:CBX55"/>
    <mergeCell ref="CBM54:CBM55"/>
    <mergeCell ref="CBN54:CBN55"/>
    <mergeCell ref="CBO54:CBO55"/>
    <mergeCell ref="CBP54:CBP55"/>
    <mergeCell ref="CBQ54:CBQ55"/>
    <mergeCell ref="CBR54:CBR55"/>
    <mergeCell ref="CBG54:CBG55"/>
    <mergeCell ref="CBH54:CBH55"/>
    <mergeCell ref="CBI54:CBI55"/>
    <mergeCell ref="CBJ54:CBJ55"/>
    <mergeCell ref="CBK54:CBK55"/>
    <mergeCell ref="CBL54:CBL55"/>
    <mergeCell ref="CBA54:CBA55"/>
    <mergeCell ref="CBB54:CBB55"/>
    <mergeCell ref="CBC54:CBC55"/>
    <mergeCell ref="CBD54:CBD55"/>
    <mergeCell ref="CBE54:CBE55"/>
    <mergeCell ref="CBF54:CBF55"/>
    <mergeCell ref="CAU54:CAU55"/>
    <mergeCell ref="CAV54:CAV55"/>
    <mergeCell ref="CAW54:CAW55"/>
    <mergeCell ref="CAX54:CAX55"/>
    <mergeCell ref="CAY54:CAY55"/>
    <mergeCell ref="CAZ54:CAZ55"/>
    <mergeCell ref="CAO54:CAO55"/>
    <mergeCell ref="CAP54:CAP55"/>
    <mergeCell ref="CAQ54:CAQ55"/>
    <mergeCell ref="CAR54:CAR55"/>
    <mergeCell ref="CAS54:CAS55"/>
    <mergeCell ref="CAT54:CAT55"/>
    <mergeCell ref="CAI54:CAI55"/>
    <mergeCell ref="CAJ54:CAJ55"/>
    <mergeCell ref="CAK54:CAK55"/>
    <mergeCell ref="CAL54:CAL55"/>
    <mergeCell ref="CAM54:CAM55"/>
    <mergeCell ref="CAN54:CAN55"/>
    <mergeCell ref="CAC54:CAC55"/>
    <mergeCell ref="CAD54:CAD55"/>
    <mergeCell ref="CAE54:CAE55"/>
    <mergeCell ref="CAF54:CAF55"/>
    <mergeCell ref="CAG54:CAG55"/>
    <mergeCell ref="CAH54:CAH55"/>
    <mergeCell ref="BZW54:BZW55"/>
    <mergeCell ref="BZX54:BZX55"/>
    <mergeCell ref="BZY54:BZY55"/>
    <mergeCell ref="BZZ54:BZZ55"/>
    <mergeCell ref="CAA54:CAA55"/>
    <mergeCell ref="CAB54:CAB55"/>
    <mergeCell ref="BZQ54:BZQ55"/>
    <mergeCell ref="BZR54:BZR55"/>
    <mergeCell ref="BZS54:BZS55"/>
    <mergeCell ref="BZT54:BZT55"/>
    <mergeCell ref="BZU54:BZU55"/>
    <mergeCell ref="BZV54:BZV55"/>
    <mergeCell ref="BZK54:BZK55"/>
    <mergeCell ref="BZL54:BZL55"/>
    <mergeCell ref="BZM54:BZM55"/>
    <mergeCell ref="BZN54:BZN55"/>
    <mergeCell ref="BZO54:BZO55"/>
    <mergeCell ref="BZP54:BZP55"/>
    <mergeCell ref="BZE54:BZE55"/>
    <mergeCell ref="BZF54:BZF55"/>
    <mergeCell ref="BZG54:BZG55"/>
    <mergeCell ref="BZH54:BZH55"/>
    <mergeCell ref="BZI54:BZI55"/>
    <mergeCell ref="BZJ54:BZJ55"/>
    <mergeCell ref="BYY54:BYY55"/>
    <mergeCell ref="BYZ54:BYZ55"/>
    <mergeCell ref="BZA54:BZA55"/>
    <mergeCell ref="BZB54:BZB55"/>
    <mergeCell ref="BZC54:BZC55"/>
    <mergeCell ref="BZD54:BZD55"/>
    <mergeCell ref="BYS54:BYS55"/>
    <mergeCell ref="BYT54:BYT55"/>
    <mergeCell ref="BYU54:BYU55"/>
    <mergeCell ref="BYV54:BYV55"/>
    <mergeCell ref="BYW54:BYW55"/>
    <mergeCell ref="BYX54:BYX55"/>
    <mergeCell ref="BYM54:BYM55"/>
    <mergeCell ref="BYN54:BYN55"/>
    <mergeCell ref="BYO54:BYO55"/>
    <mergeCell ref="BYP54:BYP55"/>
    <mergeCell ref="BYQ54:BYQ55"/>
    <mergeCell ref="BYR54:BYR55"/>
    <mergeCell ref="BYG54:BYG55"/>
    <mergeCell ref="BYH54:BYH55"/>
    <mergeCell ref="BYI54:BYI55"/>
    <mergeCell ref="BYJ54:BYJ55"/>
    <mergeCell ref="BYK54:BYK55"/>
    <mergeCell ref="BYL54:BYL55"/>
    <mergeCell ref="BYA54:BYA55"/>
    <mergeCell ref="BYB54:BYB55"/>
    <mergeCell ref="BYC54:BYC55"/>
    <mergeCell ref="BYD54:BYD55"/>
    <mergeCell ref="BYE54:BYE55"/>
    <mergeCell ref="BYF54:BYF55"/>
    <mergeCell ref="BXU54:BXU55"/>
    <mergeCell ref="BXV54:BXV55"/>
    <mergeCell ref="BXW54:BXW55"/>
    <mergeCell ref="BXX54:BXX55"/>
    <mergeCell ref="BXY54:BXY55"/>
    <mergeCell ref="BXZ54:BXZ55"/>
    <mergeCell ref="BXO54:BXO55"/>
    <mergeCell ref="BXP54:BXP55"/>
    <mergeCell ref="BXQ54:BXQ55"/>
    <mergeCell ref="BXR54:BXR55"/>
    <mergeCell ref="BXS54:BXS55"/>
    <mergeCell ref="BXT54:BXT55"/>
    <mergeCell ref="BXI54:BXI55"/>
    <mergeCell ref="BXJ54:BXJ55"/>
    <mergeCell ref="BXK54:BXK55"/>
    <mergeCell ref="BXL54:BXL55"/>
    <mergeCell ref="BXM54:BXM55"/>
    <mergeCell ref="BXN54:BXN55"/>
    <mergeCell ref="BXC54:BXC55"/>
    <mergeCell ref="BXD54:BXD55"/>
    <mergeCell ref="BXE54:BXE55"/>
    <mergeCell ref="BXF54:BXF55"/>
    <mergeCell ref="BXG54:BXG55"/>
    <mergeCell ref="BXH54:BXH55"/>
    <mergeCell ref="BWW54:BWW55"/>
    <mergeCell ref="BWX54:BWX55"/>
    <mergeCell ref="BWY54:BWY55"/>
    <mergeCell ref="BWZ54:BWZ55"/>
    <mergeCell ref="BXA54:BXA55"/>
    <mergeCell ref="BXB54:BXB55"/>
    <mergeCell ref="BWQ54:BWQ55"/>
    <mergeCell ref="BWR54:BWR55"/>
    <mergeCell ref="BWS54:BWS55"/>
    <mergeCell ref="BWT54:BWT55"/>
    <mergeCell ref="BWU54:BWU55"/>
    <mergeCell ref="BWV54:BWV55"/>
    <mergeCell ref="BWK54:BWK55"/>
    <mergeCell ref="BWL54:BWL55"/>
    <mergeCell ref="BWM54:BWM55"/>
    <mergeCell ref="BWN54:BWN55"/>
    <mergeCell ref="BWO54:BWO55"/>
    <mergeCell ref="BWP54:BWP55"/>
    <mergeCell ref="BWE54:BWE55"/>
    <mergeCell ref="BWF54:BWF55"/>
    <mergeCell ref="BWG54:BWG55"/>
    <mergeCell ref="BWH54:BWH55"/>
    <mergeCell ref="BWI54:BWI55"/>
    <mergeCell ref="BWJ54:BWJ55"/>
    <mergeCell ref="BVY54:BVY55"/>
    <mergeCell ref="BVZ54:BVZ55"/>
    <mergeCell ref="BWA54:BWA55"/>
    <mergeCell ref="BWB54:BWB55"/>
    <mergeCell ref="BWC54:BWC55"/>
    <mergeCell ref="BWD54:BWD55"/>
    <mergeCell ref="BVS54:BVS55"/>
    <mergeCell ref="BVT54:BVT55"/>
    <mergeCell ref="BVU54:BVU55"/>
    <mergeCell ref="BVV54:BVV55"/>
    <mergeCell ref="BVW54:BVW55"/>
    <mergeCell ref="BVX54:BVX55"/>
    <mergeCell ref="BVM54:BVM55"/>
    <mergeCell ref="BVN54:BVN55"/>
    <mergeCell ref="BVO54:BVO55"/>
    <mergeCell ref="BVP54:BVP55"/>
    <mergeCell ref="BVQ54:BVQ55"/>
    <mergeCell ref="BVR54:BVR55"/>
    <mergeCell ref="BVG54:BVG55"/>
    <mergeCell ref="BVH54:BVH55"/>
    <mergeCell ref="BVI54:BVI55"/>
    <mergeCell ref="BVJ54:BVJ55"/>
    <mergeCell ref="BVK54:BVK55"/>
    <mergeCell ref="BVL54:BVL55"/>
    <mergeCell ref="BVA54:BVA55"/>
    <mergeCell ref="BVB54:BVB55"/>
    <mergeCell ref="BVC54:BVC55"/>
    <mergeCell ref="BVD54:BVD55"/>
    <mergeCell ref="BVE54:BVE55"/>
    <mergeCell ref="BVF54:BVF55"/>
    <mergeCell ref="BUU54:BUU55"/>
    <mergeCell ref="BUV54:BUV55"/>
    <mergeCell ref="BUW54:BUW55"/>
    <mergeCell ref="BUX54:BUX55"/>
    <mergeCell ref="BUY54:BUY55"/>
    <mergeCell ref="BUZ54:BUZ55"/>
    <mergeCell ref="BUO54:BUO55"/>
    <mergeCell ref="BUP54:BUP55"/>
    <mergeCell ref="BUQ54:BUQ55"/>
    <mergeCell ref="BUR54:BUR55"/>
    <mergeCell ref="BUS54:BUS55"/>
    <mergeCell ref="BUT54:BUT55"/>
    <mergeCell ref="BUI54:BUI55"/>
    <mergeCell ref="BUJ54:BUJ55"/>
    <mergeCell ref="BUK54:BUK55"/>
    <mergeCell ref="BUL54:BUL55"/>
    <mergeCell ref="BUM54:BUM55"/>
    <mergeCell ref="BUN54:BUN55"/>
    <mergeCell ref="BUC54:BUC55"/>
    <mergeCell ref="BUD54:BUD55"/>
    <mergeCell ref="BUE54:BUE55"/>
    <mergeCell ref="BUF54:BUF55"/>
    <mergeCell ref="BUG54:BUG55"/>
    <mergeCell ref="BUH54:BUH55"/>
    <mergeCell ref="BTW54:BTW55"/>
    <mergeCell ref="BTX54:BTX55"/>
    <mergeCell ref="BTY54:BTY55"/>
    <mergeCell ref="BTZ54:BTZ55"/>
    <mergeCell ref="BUA54:BUA55"/>
    <mergeCell ref="BUB54:BUB55"/>
    <mergeCell ref="BTQ54:BTQ55"/>
    <mergeCell ref="BTR54:BTR55"/>
    <mergeCell ref="BTS54:BTS55"/>
    <mergeCell ref="BTT54:BTT55"/>
    <mergeCell ref="BTU54:BTU55"/>
    <mergeCell ref="BTV54:BTV55"/>
    <mergeCell ref="BTK54:BTK55"/>
    <mergeCell ref="BTL54:BTL55"/>
    <mergeCell ref="BTM54:BTM55"/>
    <mergeCell ref="BTN54:BTN55"/>
    <mergeCell ref="BTO54:BTO55"/>
    <mergeCell ref="BTP54:BTP55"/>
    <mergeCell ref="BTE54:BTE55"/>
    <mergeCell ref="BTF54:BTF55"/>
    <mergeCell ref="BTG54:BTG55"/>
    <mergeCell ref="BTH54:BTH55"/>
    <mergeCell ref="BTI54:BTI55"/>
    <mergeCell ref="BTJ54:BTJ55"/>
    <mergeCell ref="BSY54:BSY55"/>
    <mergeCell ref="BSZ54:BSZ55"/>
    <mergeCell ref="BTA54:BTA55"/>
    <mergeCell ref="BTB54:BTB55"/>
    <mergeCell ref="BTC54:BTC55"/>
    <mergeCell ref="BTD54:BTD55"/>
    <mergeCell ref="BSS54:BSS55"/>
    <mergeCell ref="BST54:BST55"/>
    <mergeCell ref="BSU54:BSU55"/>
    <mergeCell ref="BSV54:BSV55"/>
    <mergeCell ref="BSW54:BSW55"/>
    <mergeCell ref="BSX54:BSX55"/>
    <mergeCell ref="BSM54:BSM55"/>
    <mergeCell ref="BSN54:BSN55"/>
    <mergeCell ref="BSO54:BSO55"/>
    <mergeCell ref="BSP54:BSP55"/>
    <mergeCell ref="BSQ54:BSQ55"/>
    <mergeCell ref="BSR54:BSR55"/>
    <mergeCell ref="BSG54:BSG55"/>
    <mergeCell ref="BSH54:BSH55"/>
    <mergeCell ref="BSI54:BSI55"/>
    <mergeCell ref="BSJ54:BSJ55"/>
    <mergeCell ref="BSK54:BSK55"/>
    <mergeCell ref="BSL54:BSL55"/>
    <mergeCell ref="BSA54:BSA55"/>
    <mergeCell ref="BSB54:BSB55"/>
    <mergeCell ref="BSC54:BSC55"/>
    <mergeCell ref="BSD54:BSD55"/>
    <mergeCell ref="BSE54:BSE55"/>
    <mergeCell ref="BSF54:BSF55"/>
    <mergeCell ref="BRU54:BRU55"/>
    <mergeCell ref="BRV54:BRV55"/>
    <mergeCell ref="BRW54:BRW55"/>
    <mergeCell ref="BRX54:BRX55"/>
    <mergeCell ref="BRY54:BRY55"/>
    <mergeCell ref="BRZ54:BRZ55"/>
    <mergeCell ref="BRO54:BRO55"/>
    <mergeCell ref="BRP54:BRP55"/>
    <mergeCell ref="BRQ54:BRQ55"/>
    <mergeCell ref="BRR54:BRR55"/>
    <mergeCell ref="BRS54:BRS55"/>
    <mergeCell ref="BRT54:BRT55"/>
    <mergeCell ref="BRI54:BRI55"/>
    <mergeCell ref="BRJ54:BRJ55"/>
    <mergeCell ref="BRK54:BRK55"/>
    <mergeCell ref="BRL54:BRL55"/>
    <mergeCell ref="BRM54:BRM55"/>
    <mergeCell ref="BRN54:BRN55"/>
    <mergeCell ref="BRC54:BRC55"/>
    <mergeCell ref="BRD54:BRD55"/>
    <mergeCell ref="BRE54:BRE55"/>
    <mergeCell ref="BRF54:BRF55"/>
    <mergeCell ref="BRG54:BRG55"/>
    <mergeCell ref="BRH54:BRH55"/>
    <mergeCell ref="BQW54:BQW55"/>
    <mergeCell ref="BQX54:BQX55"/>
    <mergeCell ref="BQY54:BQY55"/>
    <mergeCell ref="BQZ54:BQZ55"/>
    <mergeCell ref="BRA54:BRA55"/>
    <mergeCell ref="BRB54:BRB55"/>
    <mergeCell ref="BQQ54:BQQ55"/>
    <mergeCell ref="BQR54:BQR55"/>
    <mergeCell ref="BQS54:BQS55"/>
    <mergeCell ref="BQT54:BQT55"/>
    <mergeCell ref="BQU54:BQU55"/>
    <mergeCell ref="BQV54:BQV55"/>
    <mergeCell ref="BQK54:BQK55"/>
    <mergeCell ref="BQL54:BQL55"/>
    <mergeCell ref="BQM54:BQM55"/>
    <mergeCell ref="BQN54:BQN55"/>
    <mergeCell ref="BQO54:BQO55"/>
    <mergeCell ref="BQP54:BQP55"/>
    <mergeCell ref="BQE54:BQE55"/>
    <mergeCell ref="BQF54:BQF55"/>
    <mergeCell ref="BQG54:BQG55"/>
    <mergeCell ref="BQH54:BQH55"/>
    <mergeCell ref="BQI54:BQI55"/>
    <mergeCell ref="BQJ54:BQJ55"/>
    <mergeCell ref="BPY54:BPY55"/>
    <mergeCell ref="BPZ54:BPZ55"/>
    <mergeCell ref="BQA54:BQA55"/>
    <mergeCell ref="BQB54:BQB55"/>
    <mergeCell ref="BQC54:BQC55"/>
    <mergeCell ref="BQD54:BQD55"/>
    <mergeCell ref="BPS54:BPS55"/>
    <mergeCell ref="BPT54:BPT55"/>
    <mergeCell ref="BPU54:BPU55"/>
    <mergeCell ref="BPV54:BPV55"/>
    <mergeCell ref="BPW54:BPW55"/>
    <mergeCell ref="BPX54:BPX55"/>
    <mergeCell ref="BPM54:BPM55"/>
    <mergeCell ref="BPN54:BPN55"/>
    <mergeCell ref="BPO54:BPO55"/>
    <mergeCell ref="BPP54:BPP55"/>
    <mergeCell ref="BPQ54:BPQ55"/>
    <mergeCell ref="BPR54:BPR55"/>
    <mergeCell ref="BPG54:BPG55"/>
    <mergeCell ref="BPH54:BPH55"/>
    <mergeCell ref="BPI54:BPI55"/>
    <mergeCell ref="BPJ54:BPJ55"/>
    <mergeCell ref="BPK54:BPK55"/>
    <mergeCell ref="BPL54:BPL55"/>
    <mergeCell ref="BPA54:BPA55"/>
    <mergeCell ref="BPB54:BPB55"/>
    <mergeCell ref="BPC54:BPC55"/>
    <mergeCell ref="BPD54:BPD55"/>
    <mergeCell ref="BPE54:BPE55"/>
    <mergeCell ref="BPF54:BPF55"/>
    <mergeCell ref="BOU54:BOU55"/>
    <mergeCell ref="BOV54:BOV55"/>
    <mergeCell ref="BOW54:BOW55"/>
    <mergeCell ref="BOX54:BOX55"/>
    <mergeCell ref="BOY54:BOY55"/>
    <mergeCell ref="BOZ54:BOZ55"/>
    <mergeCell ref="BOO54:BOO55"/>
    <mergeCell ref="BOP54:BOP55"/>
    <mergeCell ref="BOQ54:BOQ55"/>
    <mergeCell ref="BOR54:BOR55"/>
    <mergeCell ref="BOS54:BOS55"/>
    <mergeCell ref="BOT54:BOT55"/>
    <mergeCell ref="BOI54:BOI55"/>
    <mergeCell ref="BOJ54:BOJ55"/>
    <mergeCell ref="BOK54:BOK55"/>
    <mergeCell ref="BOL54:BOL55"/>
    <mergeCell ref="BOM54:BOM55"/>
    <mergeCell ref="BON54:BON55"/>
    <mergeCell ref="BOC54:BOC55"/>
    <mergeCell ref="BOD54:BOD55"/>
    <mergeCell ref="BOE54:BOE55"/>
    <mergeCell ref="BOF54:BOF55"/>
    <mergeCell ref="BOG54:BOG55"/>
    <mergeCell ref="BOH54:BOH55"/>
    <mergeCell ref="BNW54:BNW55"/>
    <mergeCell ref="BNX54:BNX55"/>
    <mergeCell ref="BNY54:BNY55"/>
    <mergeCell ref="BNZ54:BNZ55"/>
    <mergeCell ref="BOA54:BOA55"/>
    <mergeCell ref="BOB54:BOB55"/>
    <mergeCell ref="BNQ54:BNQ55"/>
    <mergeCell ref="BNR54:BNR55"/>
    <mergeCell ref="BNS54:BNS55"/>
    <mergeCell ref="BNT54:BNT55"/>
    <mergeCell ref="BNU54:BNU55"/>
    <mergeCell ref="BNV54:BNV55"/>
    <mergeCell ref="BNK54:BNK55"/>
    <mergeCell ref="BNL54:BNL55"/>
    <mergeCell ref="BNM54:BNM55"/>
    <mergeCell ref="BNN54:BNN55"/>
    <mergeCell ref="BNO54:BNO55"/>
    <mergeCell ref="BNP54:BNP55"/>
    <mergeCell ref="BNE54:BNE55"/>
    <mergeCell ref="BNF54:BNF55"/>
    <mergeCell ref="BNG54:BNG55"/>
    <mergeCell ref="BNH54:BNH55"/>
    <mergeCell ref="BNI54:BNI55"/>
    <mergeCell ref="BNJ54:BNJ55"/>
    <mergeCell ref="BMY54:BMY55"/>
    <mergeCell ref="BMZ54:BMZ55"/>
    <mergeCell ref="BNA54:BNA55"/>
    <mergeCell ref="BNB54:BNB55"/>
    <mergeCell ref="BNC54:BNC55"/>
    <mergeCell ref="BND54:BND55"/>
    <mergeCell ref="BMS54:BMS55"/>
    <mergeCell ref="BMT54:BMT55"/>
    <mergeCell ref="BMU54:BMU55"/>
    <mergeCell ref="BMV54:BMV55"/>
    <mergeCell ref="BMW54:BMW55"/>
    <mergeCell ref="BMX54:BMX55"/>
    <mergeCell ref="BMM54:BMM55"/>
    <mergeCell ref="BMN54:BMN55"/>
    <mergeCell ref="BMO54:BMO55"/>
    <mergeCell ref="BMP54:BMP55"/>
    <mergeCell ref="BMQ54:BMQ55"/>
    <mergeCell ref="BMR54:BMR55"/>
    <mergeCell ref="BMG54:BMG55"/>
    <mergeCell ref="BMH54:BMH55"/>
    <mergeCell ref="BMI54:BMI55"/>
    <mergeCell ref="BMJ54:BMJ55"/>
    <mergeCell ref="BMK54:BMK55"/>
    <mergeCell ref="BML54:BML55"/>
    <mergeCell ref="BMA54:BMA55"/>
    <mergeCell ref="BMB54:BMB55"/>
    <mergeCell ref="BMC54:BMC55"/>
    <mergeCell ref="BMD54:BMD55"/>
    <mergeCell ref="BME54:BME55"/>
    <mergeCell ref="BMF54:BMF55"/>
    <mergeCell ref="BLU54:BLU55"/>
    <mergeCell ref="BLV54:BLV55"/>
    <mergeCell ref="BLW54:BLW55"/>
    <mergeCell ref="BLX54:BLX55"/>
    <mergeCell ref="BLY54:BLY55"/>
    <mergeCell ref="BLZ54:BLZ55"/>
    <mergeCell ref="BLO54:BLO55"/>
    <mergeCell ref="BLP54:BLP55"/>
    <mergeCell ref="BLQ54:BLQ55"/>
    <mergeCell ref="BLR54:BLR55"/>
    <mergeCell ref="BLS54:BLS55"/>
    <mergeCell ref="BLT54:BLT55"/>
    <mergeCell ref="BLI54:BLI55"/>
    <mergeCell ref="BLJ54:BLJ55"/>
    <mergeCell ref="BLK54:BLK55"/>
    <mergeCell ref="BLL54:BLL55"/>
    <mergeCell ref="BLM54:BLM55"/>
    <mergeCell ref="BLN54:BLN55"/>
    <mergeCell ref="BLC54:BLC55"/>
    <mergeCell ref="BLD54:BLD55"/>
    <mergeCell ref="BLE54:BLE55"/>
    <mergeCell ref="BLF54:BLF55"/>
    <mergeCell ref="BLG54:BLG55"/>
    <mergeCell ref="BLH54:BLH55"/>
    <mergeCell ref="BKW54:BKW55"/>
    <mergeCell ref="BKX54:BKX55"/>
    <mergeCell ref="BKY54:BKY55"/>
    <mergeCell ref="BKZ54:BKZ55"/>
    <mergeCell ref="BLA54:BLA55"/>
    <mergeCell ref="BLB54:BLB55"/>
    <mergeCell ref="BKQ54:BKQ55"/>
    <mergeCell ref="BKR54:BKR55"/>
    <mergeCell ref="BKS54:BKS55"/>
    <mergeCell ref="BKT54:BKT55"/>
    <mergeCell ref="BKU54:BKU55"/>
    <mergeCell ref="BKV54:BKV55"/>
    <mergeCell ref="BKK54:BKK55"/>
    <mergeCell ref="BKL54:BKL55"/>
    <mergeCell ref="BKM54:BKM55"/>
    <mergeCell ref="BKN54:BKN55"/>
    <mergeCell ref="BKO54:BKO55"/>
    <mergeCell ref="BKP54:BKP55"/>
    <mergeCell ref="BKE54:BKE55"/>
    <mergeCell ref="BKF54:BKF55"/>
    <mergeCell ref="BKG54:BKG55"/>
    <mergeCell ref="BKH54:BKH55"/>
    <mergeCell ref="BKI54:BKI55"/>
    <mergeCell ref="BKJ54:BKJ55"/>
    <mergeCell ref="BJY54:BJY55"/>
    <mergeCell ref="BJZ54:BJZ55"/>
    <mergeCell ref="BKA54:BKA55"/>
    <mergeCell ref="BKB54:BKB55"/>
    <mergeCell ref="BKC54:BKC55"/>
    <mergeCell ref="BKD54:BKD55"/>
    <mergeCell ref="BJS54:BJS55"/>
    <mergeCell ref="BJT54:BJT55"/>
    <mergeCell ref="BJU54:BJU55"/>
    <mergeCell ref="BJV54:BJV55"/>
    <mergeCell ref="BJW54:BJW55"/>
    <mergeCell ref="BJX54:BJX55"/>
    <mergeCell ref="BJM54:BJM55"/>
    <mergeCell ref="BJN54:BJN55"/>
    <mergeCell ref="BJO54:BJO55"/>
    <mergeCell ref="BJP54:BJP55"/>
    <mergeCell ref="BJQ54:BJQ55"/>
    <mergeCell ref="BJR54:BJR55"/>
    <mergeCell ref="BJG54:BJG55"/>
    <mergeCell ref="BJH54:BJH55"/>
    <mergeCell ref="BJI54:BJI55"/>
    <mergeCell ref="BJJ54:BJJ55"/>
    <mergeCell ref="BJK54:BJK55"/>
    <mergeCell ref="BJL54:BJL55"/>
    <mergeCell ref="BJA54:BJA55"/>
    <mergeCell ref="BJB54:BJB55"/>
    <mergeCell ref="BJC54:BJC55"/>
    <mergeCell ref="BJD54:BJD55"/>
    <mergeCell ref="BJE54:BJE55"/>
    <mergeCell ref="BJF54:BJF55"/>
    <mergeCell ref="BIU54:BIU55"/>
    <mergeCell ref="BIV54:BIV55"/>
    <mergeCell ref="BIW54:BIW55"/>
    <mergeCell ref="BIX54:BIX55"/>
    <mergeCell ref="BIY54:BIY55"/>
    <mergeCell ref="BIZ54:BIZ55"/>
    <mergeCell ref="BIO54:BIO55"/>
    <mergeCell ref="BIP54:BIP55"/>
    <mergeCell ref="BIQ54:BIQ55"/>
    <mergeCell ref="BIR54:BIR55"/>
    <mergeCell ref="BIS54:BIS55"/>
    <mergeCell ref="BIT54:BIT55"/>
    <mergeCell ref="BII54:BII55"/>
    <mergeCell ref="BIJ54:BIJ55"/>
    <mergeCell ref="BIK54:BIK55"/>
    <mergeCell ref="BIL54:BIL55"/>
    <mergeCell ref="BIM54:BIM55"/>
    <mergeCell ref="BIN54:BIN55"/>
    <mergeCell ref="BIC54:BIC55"/>
    <mergeCell ref="BID54:BID55"/>
    <mergeCell ref="BIE54:BIE55"/>
    <mergeCell ref="BIF54:BIF55"/>
    <mergeCell ref="BIG54:BIG55"/>
    <mergeCell ref="BIH54:BIH55"/>
    <mergeCell ref="BHW54:BHW55"/>
    <mergeCell ref="BHX54:BHX55"/>
    <mergeCell ref="BHY54:BHY55"/>
    <mergeCell ref="BHZ54:BHZ55"/>
    <mergeCell ref="BIA54:BIA55"/>
    <mergeCell ref="BIB54:BIB55"/>
    <mergeCell ref="BHQ54:BHQ55"/>
    <mergeCell ref="BHR54:BHR55"/>
    <mergeCell ref="BHS54:BHS55"/>
    <mergeCell ref="BHT54:BHT55"/>
    <mergeCell ref="BHU54:BHU55"/>
    <mergeCell ref="BHV54:BHV55"/>
    <mergeCell ref="BHK54:BHK55"/>
    <mergeCell ref="BHL54:BHL55"/>
    <mergeCell ref="BHM54:BHM55"/>
    <mergeCell ref="BHN54:BHN55"/>
    <mergeCell ref="BHO54:BHO55"/>
    <mergeCell ref="BHP54:BHP55"/>
    <mergeCell ref="BHE54:BHE55"/>
    <mergeCell ref="BHF54:BHF55"/>
    <mergeCell ref="BHG54:BHG55"/>
    <mergeCell ref="BHH54:BHH55"/>
    <mergeCell ref="BHI54:BHI55"/>
    <mergeCell ref="BHJ54:BHJ55"/>
    <mergeCell ref="BGY54:BGY55"/>
    <mergeCell ref="BGZ54:BGZ55"/>
    <mergeCell ref="BHA54:BHA55"/>
    <mergeCell ref="BHB54:BHB55"/>
    <mergeCell ref="BHC54:BHC55"/>
    <mergeCell ref="BHD54:BHD55"/>
    <mergeCell ref="BGS54:BGS55"/>
    <mergeCell ref="BGT54:BGT55"/>
    <mergeCell ref="BGU54:BGU55"/>
    <mergeCell ref="BGV54:BGV55"/>
    <mergeCell ref="BGW54:BGW55"/>
    <mergeCell ref="BGX54:BGX55"/>
    <mergeCell ref="BGM54:BGM55"/>
    <mergeCell ref="BGN54:BGN55"/>
    <mergeCell ref="BGO54:BGO55"/>
    <mergeCell ref="BGP54:BGP55"/>
    <mergeCell ref="BGQ54:BGQ55"/>
    <mergeCell ref="BGR54:BGR55"/>
    <mergeCell ref="BGG54:BGG55"/>
    <mergeCell ref="BGH54:BGH55"/>
    <mergeCell ref="BGI54:BGI55"/>
    <mergeCell ref="BGJ54:BGJ55"/>
    <mergeCell ref="BGK54:BGK55"/>
    <mergeCell ref="BGL54:BGL55"/>
    <mergeCell ref="BGA54:BGA55"/>
    <mergeCell ref="BGB54:BGB55"/>
    <mergeCell ref="BGC54:BGC55"/>
    <mergeCell ref="BGD54:BGD55"/>
    <mergeCell ref="BGE54:BGE55"/>
    <mergeCell ref="BGF54:BGF55"/>
    <mergeCell ref="BFU54:BFU55"/>
    <mergeCell ref="BFV54:BFV55"/>
    <mergeCell ref="BFW54:BFW55"/>
    <mergeCell ref="BFX54:BFX55"/>
    <mergeCell ref="BFY54:BFY55"/>
    <mergeCell ref="BFZ54:BFZ55"/>
    <mergeCell ref="BFO54:BFO55"/>
    <mergeCell ref="BFP54:BFP55"/>
    <mergeCell ref="BFQ54:BFQ55"/>
    <mergeCell ref="BFR54:BFR55"/>
    <mergeCell ref="BFS54:BFS55"/>
    <mergeCell ref="BFT54:BFT55"/>
    <mergeCell ref="BFI54:BFI55"/>
    <mergeCell ref="BFJ54:BFJ55"/>
    <mergeCell ref="BFK54:BFK55"/>
    <mergeCell ref="BFL54:BFL55"/>
    <mergeCell ref="BFM54:BFM55"/>
    <mergeCell ref="BFN54:BFN55"/>
    <mergeCell ref="BFC54:BFC55"/>
    <mergeCell ref="BFD54:BFD55"/>
    <mergeCell ref="BFE54:BFE55"/>
    <mergeCell ref="BFF54:BFF55"/>
    <mergeCell ref="BFG54:BFG55"/>
    <mergeCell ref="BFH54:BFH55"/>
    <mergeCell ref="BEW54:BEW55"/>
    <mergeCell ref="BEX54:BEX55"/>
    <mergeCell ref="BEY54:BEY55"/>
    <mergeCell ref="BEZ54:BEZ55"/>
    <mergeCell ref="BFA54:BFA55"/>
    <mergeCell ref="BFB54:BFB55"/>
    <mergeCell ref="BEQ54:BEQ55"/>
    <mergeCell ref="BER54:BER55"/>
    <mergeCell ref="BES54:BES55"/>
    <mergeCell ref="BET54:BET55"/>
    <mergeCell ref="BEU54:BEU55"/>
    <mergeCell ref="BEV54:BEV55"/>
    <mergeCell ref="BEK54:BEK55"/>
    <mergeCell ref="BEL54:BEL55"/>
    <mergeCell ref="BEM54:BEM55"/>
    <mergeCell ref="BEN54:BEN55"/>
    <mergeCell ref="BEO54:BEO55"/>
    <mergeCell ref="BEP54:BEP55"/>
    <mergeCell ref="BEE54:BEE55"/>
    <mergeCell ref="BEF54:BEF55"/>
    <mergeCell ref="BEG54:BEG55"/>
    <mergeCell ref="BEH54:BEH55"/>
    <mergeCell ref="BEI54:BEI55"/>
    <mergeCell ref="BEJ54:BEJ55"/>
    <mergeCell ref="BDY54:BDY55"/>
    <mergeCell ref="BDZ54:BDZ55"/>
    <mergeCell ref="BEA54:BEA55"/>
    <mergeCell ref="BEB54:BEB55"/>
    <mergeCell ref="BEC54:BEC55"/>
    <mergeCell ref="BED54:BED55"/>
    <mergeCell ref="BDS54:BDS55"/>
    <mergeCell ref="BDT54:BDT55"/>
    <mergeCell ref="BDU54:BDU55"/>
    <mergeCell ref="BDV54:BDV55"/>
    <mergeCell ref="BDW54:BDW55"/>
    <mergeCell ref="BDX54:BDX55"/>
    <mergeCell ref="BDM54:BDM55"/>
    <mergeCell ref="BDN54:BDN55"/>
    <mergeCell ref="BDO54:BDO55"/>
    <mergeCell ref="BDP54:BDP55"/>
    <mergeCell ref="BDQ54:BDQ55"/>
    <mergeCell ref="BDR54:BDR55"/>
    <mergeCell ref="BDG54:BDG55"/>
    <mergeCell ref="BDH54:BDH55"/>
    <mergeCell ref="BDI54:BDI55"/>
    <mergeCell ref="BDJ54:BDJ55"/>
    <mergeCell ref="BDK54:BDK55"/>
    <mergeCell ref="BDL54:BDL55"/>
    <mergeCell ref="BDA54:BDA55"/>
    <mergeCell ref="BDB54:BDB55"/>
    <mergeCell ref="BDC54:BDC55"/>
    <mergeCell ref="BDD54:BDD55"/>
    <mergeCell ref="BDE54:BDE55"/>
    <mergeCell ref="BDF54:BDF55"/>
    <mergeCell ref="BCU54:BCU55"/>
    <mergeCell ref="BCV54:BCV55"/>
    <mergeCell ref="BCW54:BCW55"/>
    <mergeCell ref="BCX54:BCX55"/>
    <mergeCell ref="BCY54:BCY55"/>
    <mergeCell ref="BCZ54:BCZ55"/>
    <mergeCell ref="BCO54:BCO55"/>
    <mergeCell ref="BCP54:BCP55"/>
    <mergeCell ref="BCQ54:BCQ55"/>
    <mergeCell ref="BCR54:BCR55"/>
    <mergeCell ref="BCS54:BCS55"/>
    <mergeCell ref="BCT54:BCT55"/>
    <mergeCell ref="BCI54:BCI55"/>
    <mergeCell ref="BCJ54:BCJ55"/>
    <mergeCell ref="BCK54:BCK55"/>
    <mergeCell ref="BCL54:BCL55"/>
    <mergeCell ref="BCM54:BCM55"/>
    <mergeCell ref="BCN54:BCN55"/>
    <mergeCell ref="BCC54:BCC55"/>
    <mergeCell ref="BCD54:BCD55"/>
    <mergeCell ref="BCE54:BCE55"/>
    <mergeCell ref="BCF54:BCF55"/>
    <mergeCell ref="BCG54:BCG55"/>
    <mergeCell ref="BCH54:BCH55"/>
    <mergeCell ref="BBW54:BBW55"/>
    <mergeCell ref="BBX54:BBX55"/>
    <mergeCell ref="BBY54:BBY55"/>
    <mergeCell ref="BBZ54:BBZ55"/>
    <mergeCell ref="BCA54:BCA55"/>
    <mergeCell ref="BCB54:BCB55"/>
    <mergeCell ref="BBQ54:BBQ55"/>
    <mergeCell ref="BBR54:BBR55"/>
    <mergeCell ref="BBS54:BBS55"/>
    <mergeCell ref="BBT54:BBT55"/>
    <mergeCell ref="BBU54:BBU55"/>
    <mergeCell ref="BBV54:BBV55"/>
    <mergeCell ref="BBK54:BBK55"/>
    <mergeCell ref="BBL54:BBL55"/>
    <mergeCell ref="BBM54:BBM55"/>
    <mergeCell ref="BBN54:BBN55"/>
    <mergeCell ref="BBO54:BBO55"/>
    <mergeCell ref="BBP54:BBP55"/>
    <mergeCell ref="BBE54:BBE55"/>
    <mergeCell ref="BBF54:BBF55"/>
    <mergeCell ref="BBG54:BBG55"/>
    <mergeCell ref="BBH54:BBH55"/>
    <mergeCell ref="BBI54:BBI55"/>
    <mergeCell ref="BBJ54:BBJ55"/>
    <mergeCell ref="BAY54:BAY55"/>
    <mergeCell ref="BAZ54:BAZ55"/>
    <mergeCell ref="BBA54:BBA55"/>
    <mergeCell ref="BBB54:BBB55"/>
    <mergeCell ref="BBC54:BBC55"/>
    <mergeCell ref="BBD54:BBD55"/>
    <mergeCell ref="BAS54:BAS55"/>
    <mergeCell ref="BAT54:BAT55"/>
    <mergeCell ref="BAU54:BAU55"/>
    <mergeCell ref="BAV54:BAV55"/>
    <mergeCell ref="BAW54:BAW55"/>
    <mergeCell ref="BAX54:BAX55"/>
    <mergeCell ref="BAM54:BAM55"/>
    <mergeCell ref="BAN54:BAN55"/>
    <mergeCell ref="BAO54:BAO55"/>
    <mergeCell ref="BAP54:BAP55"/>
    <mergeCell ref="BAQ54:BAQ55"/>
    <mergeCell ref="BAR54:BAR55"/>
    <mergeCell ref="BAG54:BAG55"/>
    <mergeCell ref="BAH54:BAH55"/>
    <mergeCell ref="BAI54:BAI55"/>
    <mergeCell ref="BAJ54:BAJ55"/>
    <mergeCell ref="BAK54:BAK55"/>
    <mergeCell ref="BAL54:BAL55"/>
    <mergeCell ref="BAA54:BAA55"/>
    <mergeCell ref="BAB54:BAB55"/>
    <mergeCell ref="BAC54:BAC55"/>
    <mergeCell ref="BAD54:BAD55"/>
    <mergeCell ref="BAE54:BAE55"/>
    <mergeCell ref="BAF54:BAF55"/>
    <mergeCell ref="AZU54:AZU55"/>
    <mergeCell ref="AZV54:AZV55"/>
    <mergeCell ref="AZW54:AZW55"/>
    <mergeCell ref="AZX54:AZX55"/>
    <mergeCell ref="AZY54:AZY55"/>
    <mergeCell ref="AZZ54:AZZ55"/>
    <mergeCell ref="AZO54:AZO55"/>
    <mergeCell ref="AZP54:AZP55"/>
    <mergeCell ref="AZQ54:AZQ55"/>
    <mergeCell ref="AZR54:AZR55"/>
    <mergeCell ref="AZS54:AZS55"/>
    <mergeCell ref="AZT54:AZT55"/>
    <mergeCell ref="AZI54:AZI55"/>
    <mergeCell ref="AZJ54:AZJ55"/>
    <mergeCell ref="AZK54:AZK55"/>
    <mergeCell ref="AZL54:AZL55"/>
    <mergeCell ref="AZM54:AZM55"/>
    <mergeCell ref="AZN54:AZN55"/>
    <mergeCell ref="AZC54:AZC55"/>
    <mergeCell ref="AZD54:AZD55"/>
    <mergeCell ref="AZE54:AZE55"/>
    <mergeCell ref="AZF54:AZF55"/>
    <mergeCell ref="AZG54:AZG55"/>
    <mergeCell ref="AZH54:AZH55"/>
    <mergeCell ref="AYW54:AYW55"/>
    <mergeCell ref="AYX54:AYX55"/>
    <mergeCell ref="AYY54:AYY55"/>
    <mergeCell ref="AYZ54:AYZ55"/>
    <mergeCell ref="AZA54:AZA55"/>
    <mergeCell ref="AZB54:AZB55"/>
    <mergeCell ref="AYQ54:AYQ55"/>
    <mergeCell ref="AYR54:AYR55"/>
    <mergeCell ref="AYS54:AYS55"/>
    <mergeCell ref="AYT54:AYT55"/>
    <mergeCell ref="AYU54:AYU55"/>
    <mergeCell ref="AYV54:AYV55"/>
    <mergeCell ref="AYK54:AYK55"/>
    <mergeCell ref="AYL54:AYL55"/>
    <mergeCell ref="AYM54:AYM55"/>
    <mergeCell ref="AYN54:AYN55"/>
    <mergeCell ref="AYO54:AYO55"/>
    <mergeCell ref="AYP54:AYP55"/>
    <mergeCell ref="AYE54:AYE55"/>
    <mergeCell ref="AYF54:AYF55"/>
    <mergeCell ref="AYG54:AYG55"/>
    <mergeCell ref="AYH54:AYH55"/>
    <mergeCell ref="AYI54:AYI55"/>
    <mergeCell ref="AYJ54:AYJ55"/>
    <mergeCell ref="AXY54:AXY55"/>
    <mergeCell ref="AXZ54:AXZ55"/>
    <mergeCell ref="AYA54:AYA55"/>
    <mergeCell ref="AYB54:AYB55"/>
    <mergeCell ref="AYC54:AYC55"/>
    <mergeCell ref="AYD54:AYD55"/>
    <mergeCell ref="AXS54:AXS55"/>
    <mergeCell ref="AXT54:AXT55"/>
    <mergeCell ref="AXU54:AXU55"/>
    <mergeCell ref="AXV54:AXV55"/>
    <mergeCell ref="AXW54:AXW55"/>
    <mergeCell ref="AXX54:AXX55"/>
    <mergeCell ref="AXM54:AXM55"/>
    <mergeCell ref="AXN54:AXN55"/>
    <mergeCell ref="AXO54:AXO55"/>
    <mergeCell ref="AXP54:AXP55"/>
    <mergeCell ref="AXQ54:AXQ55"/>
    <mergeCell ref="AXR54:AXR55"/>
    <mergeCell ref="AXG54:AXG55"/>
    <mergeCell ref="AXH54:AXH55"/>
    <mergeCell ref="AXI54:AXI55"/>
    <mergeCell ref="AXJ54:AXJ55"/>
    <mergeCell ref="AXK54:AXK55"/>
    <mergeCell ref="AXL54:AXL55"/>
    <mergeCell ref="AXA54:AXA55"/>
    <mergeCell ref="AXB54:AXB55"/>
    <mergeCell ref="AXC54:AXC55"/>
    <mergeCell ref="AXD54:AXD55"/>
    <mergeCell ref="AXE54:AXE55"/>
    <mergeCell ref="AXF54:AXF55"/>
    <mergeCell ref="AWU54:AWU55"/>
    <mergeCell ref="AWV54:AWV55"/>
    <mergeCell ref="AWW54:AWW55"/>
    <mergeCell ref="AWX54:AWX55"/>
    <mergeCell ref="AWY54:AWY55"/>
    <mergeCell ref="AWZ54:AWZ55"/>
    <mergeCell ref="AWO54:AWO55"/>
    <mergeCell ref="AWP54:AWP55"/>
    <mergeCell ref="AWQ54:AWQ55"/>
    <mergeCell ref="AWR54:AWR55"/>
    <mergeCell ref="AWS54:AWS55"/>
    <mergeCell ref="AWT54:AWT55"/>
    <mergeCell ref="AWI54:AWI55"/>
    <mergeCell ref="AWJ54:AWJ55"/>
    <mergeCell ref="AWK54:AWK55"/>
    <mergeCell ref="AWL54:AWL55"/>
    <mergeCell ref="AWM54:AWM55"/>
    <mergeCell ref="AWN54:AWN55"/>
    <mergeCell ref="AWC54:AWC55"/>
    <mergeCell ref="AWD54:AWD55"/>
    <mergeCell ref="AWE54:AWE55"/>
    <mergeCell ref="AWF54:AWF55"/>
    <mergeCell ref="AWG54:AWG55"/>
    <mergeCell ref="AWH54:AWH55"/>
    <mergeCell ref="AVW54:AVW55"/>
    <mergeCell ref="AVX54:AVX55"/>
    <mergeCell ref="AVY54:AVY55"/>
    <mergeCell ref="AVZ54:AVZ55"/>
    <mergeCell ref="AWA54:AWA55"/>
    <mergeCell ref="AWB54:AWB55"/>
    <mergeCell ref="AVQ54:AVQ55"/>
    <mergeCell ref="AVR54:AVR55"/>
    <mergeCell ref="AVS54:AVS55"/>
    <mergeCell ref="AVT54:AVT55"/>
    <mergeCell ref="AVU54:AVU55"/>
    <mergeCell ref="AVV54:AVV55"/>
    <mergeCell ref="AVK54:AVK55"/>
    <mergeCell ref="AVL54:AVL55"/>
    <mergeCell ref="AVM54:AVM55"/>
    <mergeCell ref="AVN54:AVN55"/>
    <mergeCell ref="AVO54:AVO55"/>
    <mergeCell ref="AVP54:AVP55"/>
    <mergeCell ref="AVE54:AVE55"/>
    <mergeCell ref="AVF54:AVF55"/>
    <mergeCell ref="AVG54:AVG55"/>
    <mergeCell ref="AVH54:AVH55"/>
    <mergeCell ref="AVI54:AVI55"/>
    <mergeCell ref="AVJ54:AVJ55"/>
    <mergeCell ref="AUY54:AUY55"/>
    <mergeCell ref="AUZ54:AUZ55"/>
    <mergeCell ref="AVA54:AVA55"/>
    <mergeCell ref="AVB54:AVB55"/>
    <mergeCell ref="AVC54:AVC55"/>
    <mergeCell ref="AVD54:AVD55"/>
    <mergeCell ref="AUS54:AUS55"/>
    <mergeCell ref="AUT54:AUT55"/>
    <mergeCell ref="AUU54:AUU55"/>
    <mergeCell ref="AUV54:AUV55"/>
    <mergeCell ref="AUW54:AUW55"/>
    <mergeCell ref="AUX54:AUX55"/>
    <mergeCell ref="AUM54:AUM55"/>
    <mergeCell ref="AUN54:AUN55"/>
    <mergeCell ref="AUO54:AUO55"/>
    <mergeCell ref="AUP54:AUP55"/>
    <mergeCell ref="AUQ54:AUQ55"/>
    <mergeCell ref="AUR54:AUR55"/>
    <mergeCell ref="AUG54:AUG55"/>
    <mergeCell ref="AUH54:AUH55"/>
    <mergeCell ref="AUI54:AUI55"/>
    <mergeCell ref="AUJ54:AUJ55"/>
    <mergeCell ref="AUK54:AUK55"/>
    <mergeCell ref="AUL54:AUL55"/>
    <mergeCell ref="AUA54:AUA55"/>
    <mergeCell ref="AUB54:AUB55"/>
    <mergeCell ref="AUC54:AUC55"/>
    <mergeCell ref="AUD54:AUD55"/>
    <mergeCell ref="AUE54:AUE55"/>
    <mergeCell ref="AUF54:AUF55"/>
    <mergeCell ref="ATU54:ATU55"/>
    <mergeCell ref="ATV54:ATV55"/>
    <mergeCell ref="ATW54:ATW55"/>
    <mergeCell ref="ATX54:ATX55"/>
    <mergeCell ref="ATY54:ATY55"/>
    <mergeCell ref="ATZ54:ATZ55"/>
    <mergeCell ref="ATO54:ATO55"/>
    <mergeCell ref="ATP54:ATP55"/>
    <mergeCell ref="ATQ54:ATQ55"/>
    <mergeCell ref="ATR54:ATR55"/>
    <mergeCell ref="ATS54:ATS55"/>
    <mergeCell ref="ATT54:ATT55"/>
    <mergeCell ref="ATI54:ATI55"/>
    <mergeCell ref="ATJ54:ATJ55"/>
    <mergeCell ref="ATK54:ATK55"/>
    <mergeCell ref="ATL54:ATL55"/>
    <mergeCell ref="ATM54:ATM55"/>
    <mergeCell ref="ATN54:ATN55"/>
    <mergeCell ref="ATC54:ATC55"/>
    <mergeCell ref="ATD54:ATD55"/>
    <mergeCell ref="ATE54:ATE55"/>
    <mergeCell ref="ATF54:ATF55"/>
    <mergeCell ref="ATG54:ATG55"/>
    <mergeCell ref="ATH54:ATH55"/>
    <mergeCell ref="ASW54:ASW55"/>
    <mergeCell ref="ASX54:ASX55"/>
    <mergeCell ref="ASY54:ASY55"/>
    <mergeCell ref="ASZ54:ASZ55"/>
    <mergeCell ref="ATA54:ATA55"/>
    <mergeCell ref="ATB54:ATB55"/>
    <mergeCell ref="ASQ54:ASQ55"/>
    <mergeCell ref="ASR54:ASR55"/>
    <mergeCell ref="ASS54:ASS55"/>
    <mergeCell ref="AST54:AST55"/>
    <mergeCell ref="ASU54:ASU55"/>
    <mergeCell ref="ASV54:ASV55"/>
    <mergeCell ref="ASK54:ASK55"/>
    <mergeCell ref="ASL54:ASL55"/>
    <mergeCell ref="ASM54:ASM55"/>
    <mergeCell ref="ASN54:ASN55"/>
    <mergeCell ref="ASO54:ASO55"/>
    <mergeCell ref="ASP54:ASP55"/>
    <mergeCell ref="ASE54:ASE55"/>
    <mergeCell ref="ASF54:ASF55"/>
    <mergeCell ref="ASG54:ASG55"/>
    <mergeCell ref="ASH54:ASH55"/>
    <mergeCell ref="ASI54:ASI55"/>
    <mergeCell ref="ASJ54:ASJ55"/>
    <mergeCell ref="ARY54:ARY55"/>
    <mergeCell ref="ARZ54:ARZ55"/>
    <mergeCell ref="ASA54:ASA55"/>
    <mergeCell ref="ASB54:ASB55"/>
    <mergeCell ref="ASC54:ASC55"/>
    <mergeCell ref="ASD54:ASD55"/>
    <mergeCell ref="ARS54:ARS55"/>
    <mergeCell ref="ART54:ART55"/>
    <mergeCell ref="ARU54:ARU55"/>
    <mergeCell ref="ARV54:ARV55"/>
    <mergeCell ref="ARW54:ARW55"/>
    <mergeCell ref="ARX54:ARX55"/>
    <mergeCell ref="ARM54:ARM55"/>
    <mergeCell ref="ARN54:ARN55"/>
    <mergeCell ref="ARO54:ARO55"/>
    <mergeCell ref="ARP54:ARP55"/>
    <mergeCell ref="ARQ54:ARQ55"/>
    <mergeCell ref="ARR54:ARR55"/>
    <mergeCell ref="ARG54:ARG55"/>
    <mergeCell ref="ARH54:ARH55"/>
    <mergeCell ref="ARI54:ARI55"/>
    <mergeCell ref="ARJ54:ARJ55"/>
    <mergeCell ref="ARK54:ARK55"/>
    <mergeCell ref="ARL54:ARL55"/>
    <mergeCell ref="ARA54:ARA55"/>
    <mergeCell ref="ARB54:ARB55"/>
    <mergeCell ref="ARC54:ARC55"/>
    <mergeCell ref="ARD54:ARD55"/>
    <mergeCell ref="ARE54:ARE55"/>
    <mergeCell ref="ARF54:ARF55"/>
    <mergeCell ref="AQU54:AQU55"/>
    <mergeCell ref="AQV54:AQV55"/>
    <mergeCell ref="AQW54:AQW55"/>
    <mergeCell ref="AQX54:AQX55"/>
    <mergeCell ref="AQY54:AQY55"/>
    <mergeCell ref="AQZ54:AQZ55"/>
    <mergeCell ref="AQO54:AQO55"/>
    <mergeCell ref="AQP54:AQP55"/>
    <mergeCell ref="AQQ54:AQQ55"/>
    <mergeCell ref="AQR54:AQR55"/>
    <mergeCell ref="AQS54:AQS55"/>
    <mergeCell ref="AQT54:AQT55"/>
    <mergeCell ref="AQI54:AQI55"/>
    <mergeCell ref="AQJ54:AQJ55"/>
    <mergeCell ref="AQK54:AQK55"/>
    <mergeCell ref="AQL54:AQL55"/>
    <mergeCell ref="AQM54:AQM55"/>
    <mergeCell ref="AQN54:AQN55"/>
    <mergeCell ref="AQC54:AQC55"/>
    <mergeCell ref="AQD54:AQD55"/>
    <mergeCell ref="AQE54:AQE55"/>
    <mergeCell ref="AQF54:AQF55"/>
    <mergeCell ref="AQG54:AQG55"/>
    <mergeCell ref="AQH54:AQH55"/>
    <mergeCell ref="APW54:APW55"/>
    <mergeCell ref="APX54:APX55"/>
    <mergeCell ref="APY54:APY55"/>
    <mergeCell ref="APZ54:APZ55"/>
    <mergeCell ref="AQA54:AQA55"/>
    <mergeCell ref="AQB54:AQB55"/>
    <mergeCell ref="APQ54:APQ55"/>
    <mergeCell ref="APR54:APR55"/>
    <mergeCell ref="APS54:APS55"/>
    <mergeCell ref="APT54:APT55"/>
    <mergeCell ref="APU54:APU55"/>
    <mergeCell ref="APV54:APV55"/>
    <mergeCell ref="APK54:APK55"/>
    <mergeCell ref="APL54:APL55"/>
    <mergeCell ref="APM54:APM55"/>
    <mergeCell ref="APN54:APN55"/>
    <mergeCell ref="APO54:APO55"/>
    <mergeCell ref="APP54:APP55"/>
    <mergeCell ref="APE54:APE55"/>
    <mergeCell ref="APF54:APF55"/>
    <mergeCell ref="APG54:APG55"/>
    <mergeCell ref="APH54:APH55"/>
    <mergeCell ref="API54:API55"/>
    <mergeCell ref="APJ54:APJ55"/>
    <mergeCell ref="AOY54:AOY55"/>
    <mergeCell ref="AOZ54:AOZ55"/>
    <mergeCell ref="APA54:APA55"/>
    <mergeCell ref="APB54:APB55"/>
    <mergeCell ref="APC54:APC55"/>
    <mergeCell ref="APD54:APD55"/>
    <mergeCell ref="AOS54:AOS55"/>
    <mergeCell ref="AOT54:AOT55"/>
    <mergeCell ref="AOU54:AOU55"/>
    <mergeCell ref="AOV54:AOV55"/>
    <mergeCell ref="AOW54:AOW55"/>
    <mergeCell ref="AOX54:AOX55"/>
    <mergeCell ref="AOM54:AOM55"/>
    <mergeCell ref="AON54:AON55"/>
    <mergeCell ref="AOO54:AOO55"/>
    <mergeCell ref="AOP54:AOP55"/>
    <mergeCell ref="AOQ54:AOQ55"/>
    <mergeCell ref="AOR54:AOR55"/>
    <mergeCell ref="AOG54:AOG55"/>
    <mergeCell ref="AOH54:AOH55"/>
    <mergeCell ref="AOI54:AOI55"/>
    <mergeCell ref="AOJ54:AOJ55"/>
    <mergeCell ref="AOK54:AOK55"/>
    <mergeCell ref="AOL54:AOL55"/>
    <mergeCell ref="AOA54:AOA55"/>
    <mergeCell ref="AOB54:AOB55"/>
    <mergeCell ref="AOC54:AOC55"/>
    <mergeCell ref="AOD54:AOD55"/>
    <mergeCell ref="AOE54:AOE55"/>
    <mergeCell ref="AOF54:AOF55"/>
    <mergeCell ref="ANU54:ANU55"/>
    <mergeCell ref="ANV54:ANV55"/>
    <mergeCell ref="ANW54:ANW55"/>
    <mergeCell ref="ANX54:ANX55"/>
    <mergeCell ref="ANY54:ANY55"/>
    <mergeCell ref="ANZ54:ANZ55"/>
    <mergeCell ref="ANO54:ANO55"/>
    <mergeCell ref="ANP54:ANP55"/>
    <mergeCell ref="ANQ54:ANQ55"/>
    <mergeCell ref="ANR54:ANR55"/>
    <mergeCell ref="ANS54:ANS55"/>
    <mergeCell ref="ANT54:ANT55"/>
    <mergeCell ref="ANI54:ANI55"/>
    <mergeCell ref="ANJ54:ANJ55"/>
    <mergeCell ref="ANK54:ANK55"/>
    <mergeCell ref="ANL54:ANL55"/>
    <mergeCell ref="ANM54:ANM55"/>
    <mergeCell ref="ANN54:ANN55"/>
    <mergeCell ref="ANC54:ANC55"/>
    <mergeCell ref="AND54:AND55"/>
    <mergeCell ref="ANE54:ANE55"/>
    <mergeCell ref="ANF54:ANF55"/>
    <mergeCell ref="ANG54:ANG55"/>
    <mergeCell ref="ANH54:ANH55"/>
    <mergeCell ref="AMW54:AMW55"/>
    <mergeCell ref="AMX54:AMX55"/>
    <mergeCell ref="AMY54:AMY55"/>
    <mergeCell ref="AMZ54:AMZ55"/>
    <mergeCell ref="ANA54:ANA55"/>
    <mergeCell ref="ANB54:ANB55"/>
    <mergeCell ref="AMQ54:AMQ55"/>
    <mergeCell ref="AMR54:AMR55"/>
    <mergeCell ref="AMS54:AMS55"/>
    <mergeCell ref="AMT54:AMT55"/>
    <mergeCell ref="AMU54:AMU55"/>
    <mergeCell ref="AMV54:AMV55"/>
    <mergeCell ref="AMK54:AMK55"/>
    <mergeCell ref="AML54:AML55"/>
    <mergeCell ref="AMM54:AMM55"/>
    <mergeCell ref="AMN54:AMN55"/>
    <mergeCell ref="AMO54:AMO55"/>
    <mergeCell ref="AMP54:AMP55"/>
    <mergeCell ref="AME54:AME55"/>
    <mergeCell ref="AMF54:AMF55"/>
    <mergeCell ref="AMG54:AMG55"/>
    <mergeCell ref="AMH54:AMH55"/>
    <mergeCell ref="AMI54:AMI55"/>
    <mergeCell ref="AMJ54:AMJ55"/>
    <mergeCell ref="ALY54:ALY55"/>
    <mergeCell ref="ALZ54:ALZ55"/>
    <mergeCell ref="AMA54:AMA55"/>
    <mergeCell ref="AMB54:AMB55"/>
    <mergeCell ref="AMC54:AMC55"/>
    <mergeCell ref="AMD54:AMD55"/>
    <mergeCell ref="ALS54:ALS55"/>
    <mergeCell ref="ALT54:ALT55"/>
    <mergeCell ref="ALU54:ALU55"/>
    <mergeCell ref="ALV54:ALV55"/>
    <mergeCell ref="ALW54:ALW55"/>
    <mergeCell ref="ALX54:ALX55"/>
    <mergeCell ref="ALM54:ALM55"/>
    <mergeCell ref="ALN54:ALN55"/>
    <mergeCell ref="ALO54:ALO55"/>
    <mergeCell ref="ALP54:ALP55"/>
    <mergeCell ref="ALQ54:ALQ55"/>
    <mergeCell ref="ALR54:ALR55"/>
    <mergeCell ref="ALG54:ALG55"/>
    <mergeCell ref="ALH54:ALH55"/>
    <mergeCell ref="ALI54:ALI55"/>
    <mergeCell ref="ALJ54:ALJ55"/>
    <mergeCell ref="ALK54:ALK55"/>
    <mergeCell ref="ALL54:ALL55"/>
    <mergeCell ref="ALA54:ALA55"/>
    <mergeCell ref="ALB54:ALB55"/>
    <mergeCell ref="ALC54:ALC55"/>
    <mergeCell ref="ALD54:ALD55"/>
    <mergeCell ref="ALE54:ALE55"/>
    <mergeCell ref="ALF54:ALF55"/>
    <mergeCell ref="AKU54:AKU55"/>
    <mergeCell ref="AKV54:AKV55"/>
    <mergeCell ref="AKW54:AKW55"/>
    <mergeCell ref="AKX54:AKX55"/>
    <mergeCell ref="AKY54:AKY55"/>
    <mergeCell ref="AKZ54:AKZ55"/>
    <mergeCell ref="AKO54:AKO55"/>
    <mergeCell ref="AKP54:AKP55"/>
    <mergeCell ref="AKQ54:AKQ55"/>
    <mergeCell ref="AKR54:AKR55"/>
    <mergeCell ref="AKS54:AKS55"/>
    <mergeCell ref="AKT54:AKT55"/>
    <mergeCell ref="AKI54:AKI55"/>
    <mergeCell ref="AKJ54:AKJ55"/>
    <mergeCell ref="AKK54:AKK55"/>
    <mergeCell ref="AKL54:AKL55"/>
    <mergeCell ref="AKM54:AKM55"/>
    <mergeCell ref="AKN54:AKN55"/>
    <mergeCell ref="AKC54:AKC55"/>
    <mergeCell ref="AKD54:AKD55"/>
    <mergeCell ref="AKE54:AKE55"/>
    <mergeCell ref="AKF54:AKF55"/>
    <mergeCell ref="AKG54:AKG55"/>
    <mergeCell ref="AKH54:AKH55"/>
    <mergeCell ref="AJW54:AJW55"/>
    <mergeCell ref="AJX54:AJX55"/>
    <mergeCell ref="AJY54:AJY55"/>
    <mergeCell ref="AJZ54:AJZ55"/>
    <mergeCell ref="AKA54:AKA55"/>
    <mergeCell ref="AKB54:AKB55"/>
    <mergeCell ref="AJQ54:AJQ55"/>
    <mergeCell ref="AJR54:AJR55"/>
    <mergeCell ref="AJS54:AJS55"/>
    <mergeCell ref="AJT54:AJT55"/>
    <mergeCell ref="AJU54:AJU55"/>
    <mergeCell ref="AJV54:AJV55"/>
    <mergeCell ref="AJK54:AJK55"/>
    <mergeCell ref="AJL54:AJL55"/>
    <mergeCell ref="AJM54:AJM55"/>
    <mergeCell ref="AJN54:AJN55"/>
    <mergeCell ref="AJO54:AJO55"/>
    <mergeCell ref="AJP54:AJP55"/>
    <mergeCell ref="AJE54:AJE55"/>
    <mergeCell ref="AJF54:AJF55"/>
    <mergeCell ref="AJG54:AJG55"/>
    <mergeCell ref="AJH54:AJH55"/>
    <mergeCell ref="AJI54:AJI55"/>
    <mergeCell ref="AJJ54:AJJ55"/>
    <mergeCell ref="AIY54:AIY55"/>
    <mergeCell ref="AIZ54:AIZ55"/>
    <mergeCell ref="AJA54:AJA55"/>
    <mergeCell ref="AJB54:AJB55"/>
    <mergeCell ref="AJC54:AJC55"/>
    <mergeCell ref="AJD54:AJD55"/>
    <mergeCell ref="AIS54:AIS55"/>
    <mergeCell ref="AIT54:AIT55"/>
    <mergeCell ref="AIU54:AIU55"/>
    <mergeCell ref="AIV54:AIV55"/>
    <mergeCell ref="AIW54:AIW55"/>
    <mergeCell ref="AIX54:AIX55"/>
    <mergeCell ref="AIM54:AIM55"/>
    <mergeCell ref="AIN54:AIN55"/>
    <mergeCell ref="AIO54:AIO55"/>
    <mergeCell ref="AIP54:AIP55"/>
    <mergeCell ref="AIQ54:AIQ55"/>
    <mergeCell ref="AIR54:AIR55"/>
    <mergeCell ref="AIG54:AIG55"/>
    <mergeCell ref="AIH54:AIH55"/>
    <mergeCell ref="AII54:AII55"/>
    <mergeCell ref="AIJ54:AIJ55"/>
    <mergeCell ref="AIK54:AIK55"/>
    <mergeCell ref="AIL54:AIL55"/>
    <mergeCell ref="AIA54:AIA55"/>
    <mergeCell ref="AIB54:AIB55"/>
    <mergeCell ref="AIC54:AIC55"/>
    <mergeCell ref="AID54:AID55"/>
    <mergeCell ref="AIE54:AIE55"/>
    <mergeCell ref="AIF54:AIF55"/>
    <mergeCell ref="AHU54:AHU55"/>
    <mergeCell ref="AHV54:AHV55"/>
    <mergeCell ref="AHW54:AHW55"/>
    <mergeCell ref="AHX54:AHX55"/>
    <mergeCell ref="AHY54:AHY55"/>
    <mergeCell ref="AHZ54:AHZ55"/>
    <mergeCell ref="AHO54:AHO55"/>
    <mergeCell ref="AHP54:AHP55"/>
    <mergeCell ref="AHQ54:AHQ55"/>
    <mergeCell ref="AHR54:AHR55"/>
    <mergeCell ref="AHS54:AHS55"/>
    <mergeCell ref="AHT54:AHT55"/>
    <mergeCell ref="AHI54:AHI55"/>
    <mergeCell ref="AHJ54:AHJ55"/>
    <mergeCell ref="AHK54:AHK55"/>
    <mergeCell ref="AHL54:AHL55"/>
    <mergeCell ref="AHM54:AHM55"/>
    <mergeCell ref="AHN54:AHN55"/>
    <mergeCell ref="AHC54:AHC55"/>
    <mergeCell ref="AHD54:AHD55"/>
    <mergeCell ref="AHE54:AHE55"/>
    <mergeCell ref="AHF54:AHF55"/>
    <mergeCell ref="AHG54:AHG55"/>
    <mergeCell ref="AHH54:AHH55"/>
    <mergeCell ref="AGW54:AGW55"/>
    <mergeCell ref="AGX54:AGX55"/>
    <mergeCell ref="AGY54:AGY55"/>
    <mergeCell ref="AGZ54:AGZ55"/>
    <mergeCell ref="AHA54:AHA55"/>
    <mergeCell ref="AHB54:AHB55"/>
    <mergeCell ref="AGQ54:AGQ55"/>
    <mergeCell ref="AGR54:AGR55"/>
    <mergeCell ref="AGS54:AGS55"/>
    <mergeCell ref="AGT54:AGT55"/>
    <mergeCell ref="AGU54:AGU55"/>
    <mergeCell ref="AGV54:AGV55"/>
    <mergeCell ref="AGK54:AGK55"/>
    <mergeCell ref="AGL54:AGL55"/>
    <mergeCell ref="AGM54:AGM55"/>
    <mergeCell ref="AGN54:AGN55"/>
    <mergeCell ref="AGO54:AGO55"/>
    <mergeCell ref="AGP54:AGP55"/>
    <mergeCell ref="AGE54:AGE55"/>
    <mergeCell ref="AGF54:AGF55"/>
    <mergeCell ref="AGG54:AGG55"/>
    <mergeCell ref="AGH54:AGH55"/>
    <mergeCell ref="AGI54:AGI55"/>
    <mergeCell ref="AGJ54:AGJ55"/>
    <mergeCell ref="AFY54:AFY55"/>
    <mergeCell ref="AFZ54:AFZ55"/>
    <mergeCell ref="AGA54:AGA55"/>
    <mergeCell ref="AGB54:AGB55"/>
    <mergeCell ref="AGC54:AGC55"/>
    <mergeCell ref="AGD54:AGD55"/>
    <mergeCell ref="AFS54:AFS55"/>
    <mergeCell ref="AFT54:AFT55"/>
    <mergeCell ref="AFU54:AFU55"/>
    <mergeCell ref="AFV54:AFV55"/>
    <mergeCell ref="AFW54:AFW55"/>
    <mergeCell ref="AFX54:AFX55"/>
    <mergeCell ref="AFM54:AFM55"/>
    <mergeCell ref="AFN54:AFN55"/>
    <mergeCell ref="AFO54:AFO55"/>
    <mergeCell ref="AFP54:AFP55"/>
    <mergeCell ref="AFQ54:AFQ55"/>
    <mergeCell ref="AFR54:AFR55"/>
    <mergeCell ref="AFG54:AFG55"/>
    <mergeCell ref="AFH54:AFH55"/>
    <mergeCell ref="AFI54:AFI55"/>
    <mergeCell ref="AFJ54:AFJ55"/>
    <mergeCell ref="AFK54:AFK55"/>
    <mergeCell ref="AFL54:AFL55"/>
    <mergeCell ref="AFA54:AFA55"/>
    <mergeCell ref="AFB54:AFB55"/>
    <mergeCell ref="AFC54:AFC55"/>
    <mergeCell ref="AFD54:AFD55"/>
    <mergeCell ref="AFE54:AFE55"/>
    <mergeCell ref="AFF54:AFF55"/>
    <mergeCell ref="AEU54:AEU55"/>
    <mergeCell ref="AEV54:AEV55"/>
    <mergeCell ref="AEW54:AEW55"/>
    <mergeCell ref="AEX54:AEX55"/>
    <mergeCell ref="AEY54:AEY55"/>
    <mergeCell ref="AEZ54:AEZ55"/>
    <mergeCell ref="AEO54:AEO55"/>
    <mergeCell ref="AEP54:AEP55"/>
    <mergeCell ref="AEQ54:AEQ55"/>
    <mergeCell ref="AER54:AER55"/>
    <mergeCell ref="AES54:AES55"/>
    <mergeCell ref="AET54:AET55"/>
    <mergeCell ref="AEI54:AEI55"/>
    <mergeCell ref="AEJ54:AEJ55"/>
    <mergeCell ref="AEK54:AEK55"/>
    <mergeCell ref="AEL54:AEL55"/>
    <mergeCell ref="AEM54:AEM55"/>
    <mergeCell ref="AEN54:AEN55"/>
    <mergeCell ref="AEC54:AEC55"/>
    <mergeCell ref="AED54:AED55"/>
    <mergeCell ref="AEE54:AEE55"/>
    <mergeCell ref="AEF54:AEF55"/>
    <mergeCell ref="AEG54:AEG55"/>
    <mergeCell ref="AEH54:AEH55"/>
    <mergeCell ref="ADW54:ADW55"/>
    <mergeCell ref="ADX54:ADX55"/>
    <mergeCell ref="ADY54:ADY55"/>
    <mergeCell ref="ADZ54:ADZ55"/>
    <mergeCell ref="AEA54:AEA55"/>
    <mergeCell ref="AEB54:AEB55"/>
    <mergeCell ref="ADQ54:ADQ55"/>
    <mergeCell ref="ADR54:ADR55"/>
    <mergeCell ref="ADS54:ADS55"/>
    <mergeCell ref="ADT54:ADT55"/>
    <mergeCell ref="ADU54:ADU55"/>
    <mergeCell ref="ADV54:ADV55"/>
    <mergeCell ref="ADK54:ADK55"/>
    <mergeCell ref="ADL54:ADL55"/>
    <mergeCell ref="ADM54:ADM55"/>
    <mergeCell ref="ADN54:ADN55"/>
    <mergeCell ref="ADO54:ADO55"/>
    <mergeCell ref="ADP54:ADP55"/>
    <mergeCell ref="ADE54:ADE55"/>
    <mergeCell ref="ADF54:ADF55"/>
    <mergeCell ref="ADG54:ADG55"/>
    <mergeCell ref="ADH54:ADH55"/>
    <mergeCell ref="ADI54:ADI55"/>
    <mergeCell ref="ADJ54:ADJ55"/>
    <mergeCell ref="ACY54:ACY55"/>
    <mergeCell ref="ACZ54:ACZ55"/>
    <mergeCell ref="ADA54:ADA55"/>
    <mergeCell ref="ADB54:ADB55"/>
    <mergeCell ref="ADC54:ADC55"/>
    <mergeCell ref="ADD54:ADD55"/>
    <mergeCell ref="ACS54:ACS55"/>
    <mergeCell ref="ACT54:ACT55"/>
    <mergeCell ref="ACU54:ACU55"/>
    <mergeCell ref="ACV54:ACV55"/>
    <mergeCell ref="ACW54:ACW55"/>
    <mergeCell ref="ACX54:ACX55"/>
    <mergeCell ref="ACM54:ACM55"/>
    <mergeCell ref="ACN54:ACN55"/>
    <mergeCell ref="ACO54:ACO55"/>
    <mergeCell ref="ACP54:ACP55"/>
    <mergeCell ref="ACQ54:ACQ55"/>
    <mergeCell ref="ACR54:ACR55"/>
    <mergeCell ref="ACG54:ACG55"/>
    <mergeCell ref="ACH54:ACH55"/>
    <mergeCell ref="ACI54:ACI55"/>
    <mergeCell ref="ACJ54:ACJ55"/>
    <mergeCell ref="ACK54:ACK55"/>
    <mergeCell ref="ACL54:ACL55"/>
    <mergeCell ref="ACA54:ACA55"/>
    <mergeCell ref="ACB54:ACB55"/>
    <mergeCell ref="ACC54:ACC55"/>
    <mergeCell ref="ACD54:ACD55"/>
    <mergeCell ref="ACE54:ACE55"/>
    <mergeCell ref="ACF54:ACF55"/>
    <mergeCell ref="ABU54:ABU55"/>
    <mergeCell ref="ABV54:ABV55"/>
    <mergeCell ref="ABW54:ABW55"/>
    <mergeCell ref="ABX54:ABX55"/>
    <mergeCell ref="ABY54:ABY55"/>
    <mergeCell ref="ABZ54:ABZ55"/>
    <mergeCell ref="ABO54:ABO55"/>
    <mergeCell ref="ABP54:ABP55"/>
    <mergeCell ref="ABQ54:ABQ55"/>
    <mergeCell ref="ABR54:ABR55"/>
    <mergeCell ref="ABS54:ABS55"/>
    <mergeCell ref="ABT54:ABT55"/>
    <mergeCell ref="ABI54:ABI55"/>
    <mergeCell ref="ABJ54:ABJ55"/>
    <mergeCell ref="ABK54:ABK55"/>
    <mergeCell ref="ABL54:ABL55"/>
    <mergeCell ref="ABM54:ABM55"/>
    <mergeCell ref="ABN54:ABN55"/>
    <mergeCell ref="ABC54:ABC55"/>
    <mergeCell ref="ABD54:ABD55"/>
    <mergeCell ref="ABE54:ABE55"/>
    <mergeCell ref="ABF54:ABF55"/>
    <mergeCell ref="ABG54:ABG55"/>
    <mergeCell ref="ABH54:ABH55"/>
    <mergeCell ref="AAW54:AAW55"/>
    <mergeCell ref="AAX54:AAX55"/>
    <mergeCell ref="AAY54:AAY55"/>
    <mergeCell ref="AAZ54:AAZ55"/>
    <mergeCell ref="ABA54:ABA55"/>
    <mergeCell ref="ABB54:ABB55"/>
    <mergeCell ref="AAQ54:AAQ55"/>
    <mergeCell ref="AAR54:AAR55"/>
    <mergeCell ref="AAS54:AAS55"/>
    <mergeCell ref="AAT54:AAT55"/>
    <mergeCell ref="AAU54:AAU55"/>
    <mergeCell ref="AAV54:AAV55"/>
    <mergeCell ref="AAK54:AAK55"/>
    <mergeCell ref="AAL54:AAL55"/>
    <mergeCell ref="AAM54:AAM55"/>
    <mergeCell ref="AAN54:AAN55"/>
    <mergeCell ref="AAO54:AAO55"/>
    <mergeCell ref="AAP54:AAP55"/>
    <mergeCell ref="AAE54:AAE55"/>
    <mergeCell ref="AAF54:AAF55"/>
    <mergeCell ref="AAG54:AAG55"/>
    <mergeCell ref="AAH54:AAH55"/>
    <mergeCell ref="AAI54:AAI55"/>
    <mergeCell ref="AAJ54:AAJ55"/>
    <mergeCell ref="ZY54:ZY55"/>
    <mergeCell ref="ZZ54:ZZ55"/>
    <mergeCell ref="AAA54:AAA55"/>
    <mergeCell ref="AAB54:AAB55"/>
    <mergeCell ref="AAC54:AAC55"/>
    <mergeCell ref="AAD54:AAD55"/>
    <mergeCell ref="ZS54:ZS55"/>
    <mergeCell ref="ZT54:ZT55"/>
    <mergeCell ref="ZU54:ZU55"/>
    <mergeCell ref="ZV54:ZV55"/>
    <mergeCell ref="ZW54:ZW55"/>
    <mergeCell ref="ZX54:ZX55"/>
    <mergeCell ref="ZM54:ZM55"/>
    <mergeCell ref="ZN54:ZN55"/>
    <mergeCell ref="ZO54:ZO55"/>
    <mergeCell ref="ZP54:ZP55"/>
    <mergeCell ref="ZQ54:ZQ55"/>
    <mergeCell ref="ZR54:ZR55"/>
    <mergeCell ref="ZG54:ZG55"/>
    <mergeCell ref="ZH54:ZH55"/>
    <mergeCell ref="ZI54:ZI55"/>
    <mergeCell ref="ZJ54:ZJ55"/>
    <mergeCell ref="ZK54:ZK55"/>
    <mergeCell ref="ZL54:ZL55"/>
    <mergeCell ref="ZA54:ZA55"/>
    <mergeCell ref="ZB54:ZB55"/>
    <mergeCell ref="ZC54:ZC55"/>
    <mergeCell ref="ZD54:ZD55"/>
    <mergeCell ref="ZE54:ZE55"/>
    <mergeCell ref="ZF54:ZF55"/>
    <mergeCell ref="YU54:YU55"/>
    <mergeCell ref="YV54:YV55"/>
    <mergeCell ref="YW54:YW55"/>
    <mergeCell ref="YX54:YX55"/>
    <mergeCell ref="YY54:YY55"/>
    <mergeCell ref="YZ54:YZ55"/>
    <mergeCell ref="YO54:YO55"/>
    <mergeCell ref="YP54:YP55"/>
    <mergeCell ref="YQ54:YQ55"/>
    <mergeCell ref="YR54:YR55"/>
    <mergeCell ref="YS54:YS55"/>
    <mergeCell ref="YT54:YT55"/>
    <mergeCell ref="YI54:YI55"/>
    <mergeCell ref="YJ54:YJ55"/>
    <mergeCell ref="YK54:YK55"/>
    <mergeCell ref="YL54:YL55"/>
    <mergeCell ref="YM54:YM55"/>
    <mergeCell ref="YN54:YN55"/>
    <mergeCell ref="YC54:YC55"/>
    <mergeCell ref="YD54:YD55"/>
    <mergeCell ref="YE54:YE55"/>
    <mergeCell ref="YF54:YF55"/>
    <mergeCell ref="YG54:YG55"/>
    <mergeCell ref="YH54:YH55"/>
    <mergeCell ref="XW54:XW55"/>
    <mergeCell ref="XX54:XX55"/>
    <mergeCell ref="XY54:XY55"/>
    <mergeCell ref="XZ54:XZ55"/>
    <mergeCell ref="YA54:YA55"/>
    <mergeCell ref="YB54:YB55"/>
    <mergeCell ref="XQ54:XQ55"/>
    <mergeCell ref="XR54:XR55"/>
    <mergeCell ref="XS54:XS55"/>
    <mergeCell ref="XT54:XT55"/>
    <mergeCell ref="XU54:XU55"/>
    <mergeCell ref="XV54:XV55"/>
    <mergeCell ref="XK54:XK55"/>
    <mergeCell ref="XL54:XL55"/>
    <mergeCell ref="XM54:XM55"/>
    <mergeCell ref="XN54:XN55"/>
    <mergeCell ref="XO54:XO55"/>
    <mergeCell ref="XP54:XP55"/>
    <mergeCell ref="XE54:XE55"/>
    <mergeCell ref="XF54:XF55"/>
    <mergeCell ref="XG54:XG55"/>
    <mergeCell ref="XH54:XH55"/>
    <mergeCell ref="XI54:XI55"/>
    <mergeCell ref="XJ54:XJ55"/>
    <mergeCell ref="WY54:WY55"/>
    <mergeCell ref="WZ54:WZ55"/>
    <mergeCell ref="XA54:XA55"/>
    <mergeCell ref="XB54:XB55"/>
    <mergeCell ref="XC54:XC55"/>
    <mergeCell ref="XD54:XD55"/>
    <mergeCell ref="WS54:WS55"/>
    <mergeCell ref="WT54:WT55"/>
    <mergeCell ref="WU54:WU55"/>
    <mergeCell ref="WV54:WV55"/>
    <mergeCell ref="WW54:WW55"/>
    <mergeCell ref="WX54:WX55"/>
    <mergeCell ref="WM54:WM55"/>
    <mergeCell ref="WN54:WN55"/>
    <mergeCell ref="WO54:WO55"/>
    <mergeCell ref="WP54:WP55"/>
    <mergeCell ref="WQ54:WQ55"/>
    <mergeCell ref="WR54:WR55"/>
    <mergeCell ref="WG54:WG55"/>
    <mergeCell ref="WH54:WH55"/>
    <mergeCell ref="WI54:WI55"/>
    <mergeCell ref="WJ54:WJ55"/>
    <mergeCell ref="WK54:WK55"/>
    <mergeCell ref="WL54:WL55"/>
    <mergeCell ref="WA54:WA55"/>
    <mergeCell ref="WB54:WB55"/>
    <mergeCell ref="WC54:WC55"/>
    <mergeCell ref="WD54:WD55"/>
    <mergeCell ref="WE54:WE55"/>
    <mergeCell ref="WF54:WF55"/>
    <mergeCell ref="VU54:VU55"/>
    <mergeCell ref="VV54:VV55"/>
    <mergeCell ref="VW54:VW55"/>
    <mergeCell ref="VX54:VX55"/>
    <mergeCell ref="VY54:VY55"/>
    <mergeCell ref="VZ54:VZ55"/>
    <mergeCell ref="VO54:VO55"/>
    <mergeCell ref="VP54:VP55"/>
    <mergeCell ref="VQ54:VQ55"/>
    <mergeCell ref="VR54:VR55"/>
    <mergeCell ref="VS54:VS55"/>
    <mergeCell ref="VT54:VT55"/>
    <mergeCell ref="VI54:VI55"/>
    <mergeCell ref="VJ54:VJ55"/>
    <mergeCell ref="VK54:VK55"/>
    <mergeCell ref="VL54:VL55"/>
    <mergeCell ref="VM54:VM55"/>
    <mergeCell ref="VN54:VN55"/>
    <mergeCell ref="VC54:VC55"/>
    <mergeCell ref="VD54:VD55"/>
    <mergeCell ref="VE54:VE55"/>
    <mergeCell ref="VF54:VF55"/>
    <mergeCell ref="VG54:VG55"/>
    <mergeCell ref="VH54:VH55"/>
    <mergeCell ref="UW54:UW55"/>
    <mergeCell ref="UX54:UX55"/>
    <mergeCell ref="UY54:UY55"/>
    <mergeCell ref="UZ54:UZ55"/>
    <mergeCell ref="VA54:VA55"/>
    <mergeCell ref="VB54:VB55"/>
    <mergeCell ref="UQ54:UQ55"/>
    <mergeCell ref="UR54:UR55"/>
    <mergeCell ref="US54:US55"/>
    <mergeCell ref="UT54:UT55"/>
    <mergeCell ref="UU54:UU55"/>
    <mergeCell ref="UV54:UV55"/>
    <mergeCell ref="UK54:UK55"/>
    <mergeCell ref="UL54:UL55"/>
    <mergeCell ref="UM54:UM55"/>
    <mergeCell ref="UN54:UN55"/>
    <mergeCell ref="UO54:UO55"/>
    <mergeCell ref="UP54:UP55"/>
    <mergeCell ref="UE54:UE55"/>
    <mergeCell ref="UF54:UF55"/>
    <mergeCell ref="UG54:UG55"/>
    <mergeCell ref="UH54:UH55"/>
    <mergeCell ref="UI54:UI55"/>
    <mergeCell ref="UJ54:UJ55"/>
    <mergeCell ref="TY54:TY55"/>
    <mergeCell ref="TZ54:TZ55"/>
    <mergeCell ref="UA54:UA55"/>
    <mergeCell ref="UB54:UB55"/>
    <mergeCell ref="UC54:UC55"/>
    <mergeCell ref="UD54:UD55"/>
    <mergeCell ref="TS54:TS55"/>
    <mergeCell ref="TT54:TT55"/>
    <mergeCell ref="TU54:TU55"/>
    <mergeCell ref="TV54:TV55"/>
    <mergeCell ref="TW54:TW55"/>
    <mergeCell ref="TX54:TX55"/>
    <mergeCell ref="TM54:TM55"/>
    <mergeCell ref="TN54:TN55"/>
    <mergeCell ref="TO54:TO55"/>
    <mergeCell ref="TP54:TP55"/>
    <mergeCell ref="TQ54:TQ55"/>
    <mergeCell ref="TR54:TR55"/>
    <mergeCell ref="TG54:TG55"/>
    <mergeCell ref="TH54:TH55"/>
    <mergeCell ref="TI54:TI55"/>
    <mergeCell ref="TJ54:TJ55"/>
    <mergeCell ref="TK54:TK55"/>
    <mergeCell ref="TL54:TL55"/>
    <mergeCell ref="TA54:TA55"/>
    <mergeCell ref="TB54:TB55"/>
    <mergeCell ref="TC54:TC55"/>
    <mergeCell ref="TD54:TD55"/>
    <mergeCell ref="TE54:TE55"/>
    <mergeCell ref="TF54:TF55"/>
    <mergeCell ref="SU54:SU55"/>
    <mergeCell ref="SV54:SV55"/>
    <mergeCell ref="SW54:SW55"/>
    <mergeCell ref="SX54:SX55"/>
    <mergeCell ref="SY54:SY55"/>
    <mergeCell ref="SZ54:SZ55"/>
    <mergeCell ref="SO54:SO55"/>
    <mergeCell ref="SP54:SP55"/>
    <mergeCell ref="SQ54:SQ55"/>
    <mergeCell ref="SR54:SR55"/>
    <mergeCell ref="SS54:SS55"/>
    <mergeCell ref="ST54:ST55"/>
    <mergeCell ref="SI54:SI55"/>
    <mergeCell ref="SJ54:SJ55"/>
    <mergeCell ref="SK54:SK55"/>
    <mergeCell ref="SL54:SL55"/>
    <mergeCell ref="SM54:SM55"/>
    <mergeCell ref="SN54:SN55"/>
    <mergeCell ref="SC54:SC55"/>
    <mergeCell ref="SD54:SD55"/>
    <mergeCell ref="SE54:SE55"/>
    <mergeCell ref="SF54:SF55"/>
    <mergeCell ref="SG54:SG55"/>
    <mergeCell ref="SH54:SH55"/>
    <mergeCell ref="RW54:RW55"/>
    <mergeCell ref="RX54:RX55"/>
    <mergeCell ref="RY54:RY55"/>
    <mergeCell ref="RZ54:RZ55"/>
    <mergeCell ref="SA54:SA55"/>
    <mergeCell ref="SB54:SB55"/>
    <mergeCell ref="RQ54:RQ55"/>
    <mergeCell ref="RR54:RR55"/>
    <mergeCell ref="RS54:RS55"/>
    <mergeCell ref="RT54:RT55"/>
    <mergeCell ref="RU54:RU55"/>
    <mergeCell ref="RV54:RV55"/>
    <mergeCell ref="RK54:RK55"/>
    <mergeCell ref="RL54:RL55"/>
    <mergeCell ref="RM54:RM55"/>
    <mergeCell ref="RN54:RN55"/>
    <mergeCell ref="RO54:RO55"/>
    <mergeCell ref="RP54:RP55"/>
    <mergeCell ref="RE54:RE55"/>
    <mergeCell ref="RF54:RF55"/>
    <mergeCell ref="RG54:RG55"/>
    <mergeCell ref="RH54:RH55"/>
    <mergeCell ref="RI54:RI55"/>
    <mergeCell ref="RJ54:RJ55"/>
    <mergeCell ref="QY54:QY55"/>
    <mergeCell ref="QZ54:QZ55"/>
    <mergeCell ref="RA54:RA55"/>
    <mergeCell ref="RB54:RB55"/>
    <mergeCell ref="RC54:RC55"/>
    <mergeCell ref="RD54:RD55"/>
    <mergeCell ref="QS54:QS55"/>
    <mergeCell ref="QT54:QT55"/>
    <mergeCell ref="QU54:QU55"/>
    <mergeCell ref="QV54:QV55"/>
    <mergeCell ref="QW54:QW55"/>
    <mergeCell ref="QX54:QX55"/>
    <mergeCell ref="QM54:QM55"/>
    <mergeCell ref="QN54:QN55"/>
    <mergeCell ref="QO54:QO55"/>
    <mergeCell ref="QP54:QP55"/>
    <mergeCell ref="QQ54:QQ55"/>
    <mergeCell ref="QR54:QR55"/>
    <mergeCell ref="QG54:QG55"/>
    <mergeCell ref="QH54:QH55"/>
    <mergeCell ref="QI54:QI55"/>
    <mergeCell ref="QJ54:QJ55"/>
    <mergeCell ref="QK54:QK55"/>
    <mergeCell ref="QL54:QL55"/>
    <mergeCell ref="QA54:QA55"/>
    <mergeCell ref="QB54:QB55"/>
    <mergeCell ref="QC54:QC55"/>
    <mergeCell ref="QD54:QD55"/>
    <mergeCell ref="QE54:QE55"/>
    <mergeCell ref="QF54:QF55"/>
    <mergeCell ref="PU54:PU55"/>
    <mergeCell ref="PV54:PV55"/>
    <mergeCell ref="PW54:PW55"/>
    <mergeCell ref="PX54:PX55"/>
    <mergeCell ref="PY54:PY55"/>
    <mergeCell ref="PZ54:PZ55"/>
    <mergeCell ref="PO54:PO55"/>
    <mergeCell ref="PP54:PP55"/>
    <mergeCell ref="PQ54:PQ55"/>
    <mergeCell ref="PR54:PR55"/>
    <mergeCell ref="PS54:PS55"/>
    <mergeCell ref="PT54:PT55"/>
    <mergeCell ref="PI54:PI55"/>
    <mergeCell ref="PJ54:PJ55"/>
    <mergeCell ref="PK54:PK55"/>
    <mergeCell ref="PL54:PL55"/>
    <mergeCell ref="PM54:PM55"/>
    <mergeCell ref="PN54:PN55"/>
    <mergeCell ref="PC54:PC55"/>
    <mergeCell ref="PD54:PD55"/>
    <mergeCell ref="PE54:PE55"/>
    <mergeCell ref="PF54:PF55"/>
    <mergeCell ref="PG54:PG55"/>
    <mergeCell ref="PH54:PH55"/>
    <mergeCell ref="OW54:OW55"/>
    <mergeCell ref="OX54:OX55"/>
    <mergeCell ref="OY54:OY55"/>
    <mergeCell ref="OZ54:OZ55"/>
    <mergeCell ref="PA54:PA55"/>
    <mergeCell ref="PB54:PB55"/>
    <mergeCell ref="OQ54:OQ55"/>
    <mergeCell ref="OR54:OR55"/>
    <mergeCell ref="OS54:OS55"/>
    <mergeCell ref="OT54:OT55"/>
    <mergeCell ref="OU54:OU55"/>
    <mergeCell ref="OV54:OV55"/>
    <mergeCell ref="OK54:OK55"/>
    <mergeCell ref="OL54:OL55"/>
    <mergeCell ref="OM54:OM55"/>
    <mergeCell ref="ON54:ON55"/>
    <mergeCell ref="OO54:OO55"/>
    <mergeCell ref="OP54:OP55"/>
    <mergeCell ref="OE54:OE55"/>
    <mergeCell ref="OF54:OF55"/>
    <mergeCell ref="OG54:OG55"/>
    <mergeCell ref="OH54:OH55"/>
    <mergeCell ref="OI54:OI55"/>
    <mergeCell ref="OJ54:OJ55"/>
    <mergeCell ref="NY54:NY55"/>
    <mergeCell ref="NZ54:NZ55"/>
    <mergeCell ref="OA54:OA55"/>
    <mergeCell ref="OB54:OB55"/>
    <mergeCell ref="OC54:OC55"/>
    <mergeCell ref="OD54:OD55"/>
    <mergeCell ref="NS54:NS55"/>
    <mergeCell ref="NT54:NT55"/>
    <mergeCell ref="NU54:NU55"/>
    <mergeCell ref="NV54:NV55"/>
    <mergeCell ref="NW54:NW55"/>
    <mergeCell ref="NX54:NX55"/>
    <mergeCell ref="NM54:NM55"/>
    <mergeCell ref="NN54:NN55"/>
    <mergeCell ref="NO54:NO55"/>
    <mergeCell ref="NP54:NP55"/>
    <mergeCell ref="NQ54:NQ55"/>
    <mergeCell ref="NR54:NR55"/>
    <mergeCell ref="NG54:NG55"/>
    <mergeCell ref="NH54:NH55"/>
    <mergeCell ref="NI54:NI55"/>
    <mergeCell ref="NJ54:NJ55"/>
    <mergeCell ref="NK54:NK55"/>
    <mergeCell ref="NL54:NL55"/>
    <mergeCell ref="NA54:NA55"/>
    <mergeCell ref="NB54:NB55"/>
    <mergeCell ref="NC54:NC55"/>
    <mergeCell ref="ND54:ND55"/>
    <mergeCell ref="NE54:NE55"/>
    <mergeCell ref="NF54:NF55"/>
    <mergeCell ref="MU54:MU55"/>
    <mergeCell ref="MV54:MV55"/>
    <mergeCell ref="MW54:MW55"/>
    <mergeCell ref="MX54:MX55"/>
    <mergeCell ref="MY54:MY55"/>
    <mergeCell ref="MZ54:MZ55"/>
    <mergeCell ref="MO54:MO55"/>
    <mergeCell ref="MP54:MP55"/>
    <mergeCell ref="MQ54:MQ55"/>
    <mergeCell ref="MR54:MR55"/>
    <mergeCell ref="MS54:MS55"/>
    <mergeCell ref="MT54:MT55"/>
    <mergeCell ref="MI54:MI55"/>
    <mergeCell ref="MJ54:MJ55"/>
    <mergeCell ref="MK54:MK55"/>
    <mergeCell ref="ML54:ML55"/>
    <mergeCell ref="MM54:MM55"/>
    <mergeCell ref="MN54:MN55"/>
    <mergeCell ref="MC54:MC55"/>
    <mergeCell ref="MD54:MD55"/>
    <mergeCell ref="ME54:ME55"/>
    <mergeCell ref="MF54:MF55"/>
    <mergeCell ref="MG54:MG55"/>
    <mergeCell ref="MH54:MH55"/>
    <mergeCell ref="LW54:LW55"/>
    <mergeCell ref="LX54:LX55"/>
    <mergeCell ref="LY54:LY55"/>
    <mergeCell ref="LZ54:LZ55"/>
    <mergeCell ref="MA54:MA55"/>
    <mergeCell ref="MB54:MB55"/>
    <mergeCell ref="LQ54:LQ55"/>
    <mergeCell ref="LR54:LR55"/>
    <mergeCell ref="LS54:LS55"/>
    <mergeCell ref="LT54:LT55"/>
    <mergeCell ref="LU54:LU55"/>
    <mergeCell ref="LV54:LV55"/>
    <mergeCell ref="LK54:LK55"/>
    <mergeCell ref="LL54:LL55"/>
    <mergeCell ref="LM54:LM55"/>
    <mergeCell ref="LN54:LN55"/>
    <mergeCell ref="LO54:LO55"/>
    <mergeCell ref="LP54:LP55"/>
    <mergeCell ref="LE54:LE55"/>
    <mergeCell ref="LF54:LF55"/>
    <mergeCell ref="LG54:LG55"/>
    <mergeCell ref="LH54:LH55"/>
    <mergeCell ref="LI54:LI55"/>
    <mergeCell ref="LJ54:LJ55"/>
    <mergeCell ref="KY54:KY55"/>
    <mergeCell ref="KZ54:KZ55"/>
    <mergeCell ref="LA54:LA55"/>
    <mergeCell ref="LB54:LB55"/>
    <mergeCell ref="LC54:LC55"/>
    <mergeCell ref="LD54:LD55"/>
    <mergeCell ref="KS54:KS55"/>
    <mergeCell ref="KT54:KT55"/>
    <mergeCell ref="KU54:KU55"/>
    <mergeCell ref="KV54:KV55"/>
    <mergeCell ref="KW54:KW55"/>
    <mergeCell ref="KX54:KX55"/>
    <mergeCell ref="KM54:KM55"/>
    <mergeCell ref="KN54:KN55"/>
    <mergeCell ref="KO54:KO55"/>
    <mergeCell ref="KP54:KP55"/>
    <mergeCell ref="KQ54:KQ55"/>
    <mergeCell ref="KR54:KR55"/>
    <mergeCell ref="KG54:KG55"/>
    <mergeCell ref="KH54:KH55"/>
    <mergeCell ref="KI54:KI55"/>
    <mergeCell ref="KJ54:KJ55"/>
    <mergeCell ref="KK54:KK55"/>
    <mergeCell ref="KL54:KL55"/>
    <mergeCell ref="KA54:KA55"/>
    <mergeCell ref="KB54:KB55"/>
    <mergeCell ref="KC54:KC55"/>
    <mergeCell ref="KD54:KD55"/>
    <mergeCell ref="KE54:KE55"/>
    <mergeCell ref="KF54:KF55"/>
    <mergeCell ref="JU54:JU55"/>
    <mergeCell ref="JV54:JV55"/>
    <mergeCell ref="JW54:JW55"/>
    <mergeCell ref="JX54:JX55"/>
    <mergeCell ref="JY54:JY55"/>
    <mergeCell ref="JZ54:JZ55"/>
    <mergeCell ref="JO54:JO55"/>
    <mergeCell ref="JP54:JP55"/>
    <mergeCell ref="JQ54:JQ55"/>
    <mergeCell ref="JR54:JR55"/>
    <mergeCell ref="JS54:JS55"/>
    <mergeCell ref="JT54:JT55"/>
    <mergeCell ref="JI54:JI55"/>
    <mergeCell ref="JJ54:JJ55"/>
    <mergeCell ref="JK54:JK55"/>
    <mergeCell ref="JL54:JL55"/>
    <mergeCell ref="JM54:JM55"/>
    <mergeCell ref="JN54:JN55"/>
    <mergeCell ref="JC54:JC55"/>
    <mergeCell ref="JD54:JD55"/>
    <mergeCell ref="JE54:JE55"/>
    <mergeCell ref="JF54:JF55"/>
    <mergeCell ref="JG54:JG55"/>
    <mergeCell ref="JH54:JH55"/>
    <mergeCell ref="IW54:IW55"/>
    <mergeCell ref="IX54:IX55"/>
    <mergeCell ref="IY54:IY55"/>
    <mergeCell ref="IZ54:IZ55"/>
    <mergeCell ref="JA54:JA55"/>
    <mergeCell ref="JB54:JB55"/>
    <mergeCell ref="G37:M37"/>
    <mergeCell ref="H45:I46"/>
    <mergeCell ref="J46:K46"/>
    <mergeCell ref="H57:I58"/>
    <mergeCell ref="J58:K58"/>
    <mergeCell ref="G16:M16"/>
    <mergeCell ref="H23:K23"/>
    <mergeCell ref="H25:K25"/>
    <mergeCell ref="G3:L5"/>
    <mergeCell ref="G12:M12"/>
    <mergeCell ref="G8:I8"/>
    <mergeCell ref="G10:M10"/>
    <mergeCell ref="G11:M11"/>
    <mergeCell ref="G13:M13"/>
    <mergeCell ref="IQ54:IQ55"/>
    <mergeCell ref="IR54:IR55"/>
    <mergeCell ref="IS54:IS55"/>
    <mergeCell ref="IT54:IT55"/>
    <mergeCell ref="IU54:IU55"/>
    <mergeCell ref="IV54:IV55"/>
    <mergeCell ref="IK54:IK55"/>
    <mergeCell ref="IL54:IL55"/>
    <mergeCell ref="IM54:IM55"/>
    <mergeCell ref="IN54:IN55"/>
    <mergeCell ref="IO54:IO55"/>
    <mergeCell ref="IP54:IP55"/>
    <mergeCell ref="IE54:IE55"/>
    <mergeCell ref="IF54:IF55"/>
    <mergeCell ref="IG54:IG55"/>
    <mergeCell ref="IH54:IH55"/>
    <mergeCell ref="II54:II55"/>
    <mergeCell ref="IJ54:IJ55"/>
    <mergeCell ref="HY54:HY55"/>
    <mergeCell ref="HZ54:HZ55"/>
    <mergeCell ref="IA54:IA55"/>
    <mergeCell ref="IB54:IB55"/>
    <mergeCell ref="IC54:IC55"/>
    <mergeCell ref="ID54:ID55"/>
    <mergeCell ref="HS54:HS55"/>
    <mergeCell ref="HT54:HT55"/>
    <mergeCell ref="HU54:HU55"/>
    <mergeCell ref="HV54:HV55"/>
    <mergeCell ref="HW54:HW55"/>
    <mergeCell ref="HX54:HX55"/>
    <mergeCell ref="HO54:HO55"/>
    <mergeCell ref="HP54:HP55"/>
    <mergeCell ref="HQ54:HQ55"/>
    <mergeCell ref="HR54:HR55"/>
    <mergeCell ref="G57:G58"/>
    <mergeCell ref="M57:M58"/>
    <mergeCell ref="L57:L58"/>
  </mergeCells>
  <dataValidations count="3">
    <dataValidation type="list" allowBlank="1" showInputMessage="1" showErrorMessage="1" sqref="L34">
      <formula1>lineaire</formula1>
    </dataValidation>
    <dataValidation type="list" showInputMessage="1" showErrorMessage="1" sqref="H34 G57 A54:F54 H54:XFD54 G62">
      <formula1>lineaire</formula1>
    </dataValidation>
    <dataValidation type="list" allowBlank="1" showInputMessage="1" showErrorMessage="1" sqref="M57 M62">
      <formula1>surface</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M69"/>
  <sheetViews>
    <sheetView showGridLines="0" showRowColHeaders="0" workbookViewId="0">
      <selection activeCell="H34" sqref="H34"/>
    </sheetView>
  </sheetViews>
  <sheetFormatPr baseColWidth="10" defaultRowHeight="15" x14ac:dyDescent="0.25"/>
  <cols>
    <col min="1" max="16384" width="11.42578125" style="1"/>
  </cols>
  <sheetData>
    <row r="2" spans="6:13" ht="15.75" thickBot="1" x14ac:dyDescent="0.3"/>
    <row r="3" spans="6:13" x14ac:dyDescent="0.25">
      <c r="G3" s="198" t="s">
        <v>183</v>
      </c>
      <c r="H3" s="215"/>
      <c r="I3" s="215"/>
      <c r="J3" s="215"/>
      <c r="K3" s="215"/>
      <c r="L3" s="216"/>
    </row>
    <row r="4" spans="6:13" x14ac:dyDescent="0.25">
      <c r="G4" s="217"/>
      <c r="H4" s="218"/>
      <c r="I4" s="218"/>
      <c r="J4" s="218"/>
      <c r="K4" s="218"/>
      <c r="L4" s="219"/>
    </row>
    <row r="5" spans="6:13" ht="15.75" thickBot="1" x14ac:dyDescent="0.3">
      <c r="G5" s="220"/>
      <c r="H5" s="221"/>
      <c r="I5" s="221"/>
      <c r="J5" s="221"/>
      <c r="K5" s="221"/>
      <c r="L5" s="222"/>
    </row>
    <row r="9" spans="6:13" ht="15" customHeight="1" x14ac:dyDescent="0.25">
      <c r="G9" s="139" t="s">
        <v>184</v>
      </c>
      <c r="H9" s="139"/>
      <c r="I9" s="139"/>
    </row>
    <row r="10" spans="6:13" ht="15" customHeight="1" x14ac:dyDescent="0.35">
      <c r="F10" s="78" t="s">
        <v>41</v>
      </c>
      <c r="G10" s="211" t="s">
        <v>185</v>
      </c>
      <c r="H10" s="211"/>
      <c r="I10" s="211"/>
      <c r="J10" s="211"/>
      <c r="K10" s="211"/>
      <c r="L10" s="211"/>
    </row>
    <row r="11" spans="6:13" ht="15" customHeight="1" x14ac:dyDescent="0.35">
      <c r="F11" s="78" t="s">
        <v>41</v>
      </c>
      <c r="G11" s="211" t="s">
        <v>186</v>
      </c>
      <c r="H11" s="211"/>
      <c r="I11" s="211"/>
      <c r="J11" s="211"/>
      <c r="K11" s="211"/>
      <c r="L11" s="211"/>
    </row>
    <row r="12" spans="6:13" ht="15" customHeight="1" x14ac:dyDescent="0.35">
      <c r="F12" s="78" t="s">
        <v>41</v>
      </c>
      <c r="G12" s="211" t="s">
        <v>187</v>
      </c>
      <c r="H12" s="211"/>
      <c r="I12" s="211"/>
      <c r="J12" s="211"/>
      <c r="K12" s="211"/>
      <c r="L12" s="211"/>
    </row>
    <row r="13" spans="6:13" ht="15" customHeight="1" x14ac:dyDescent="0.35">
      <c r="F13" s="78" t="s">
        <v>41</v>
      </c>
      <c r="G13" s="167" t="s">
        <v>188</v>
      </c>
      <c r="H13" s="167"/>
      <c r="I13" s="167"/>
      <c r="J13" s="167"/>
      <c r="K13" s="167"/>
      <c r="L13" s="167"/>
      <c r="M13" s="167"/>
    </row>
    <row r="14" spans="6:13" ht="15" customHeight="1" x14ac:dyDescent="0.35">
      <c r="F14" s="78" t="s">
        <v>41</v>
      </c>
      <c r="G14" s="211" t="s">
        <v>189</v>
      </c>
      <c r="H14" s="211"/>
      <c r="I14" s="211"/>
      <c r="J14" s="211"/>
      <c r="K14" s="211"/>
      <c r="L14" s="211"/>
    </row>
    <row r="15" spans="6:13" ht="15" customHeight="1" x14ac:dyDescent="0.35">
      <c r="F15" s="78" t="s">
        <v>41</v>
      </c>
      <c r="G15" s="211" t="s">
        <v>190</v>
      </c>
      <c r="H15" s="211"/>
      <c r="I15" s="211"/>
      <c r="J15" s="211"/>
      <c r="K15" s="211"/>
      <c r="L15" s="211"/>
    </row>
    <row r="16" spans="6:13" ht="15" customHeight="1" x14ac:dyDescent="0.25">
      <c r="G16" s="211"/>
      <c r="H16" s="211"/>
      <c r="I16" s="211"/>
      <c r="J16" s="211"/>
      <c r="K16" s="211"/>
      <c r="L16" s="211"/>
    </row>
    <row r="17" spans="7:13" x14ac:dyDescent="0.25">
      <c r="G17" s="211"/>
      <c r="H17" s="211"/>
      <c r="I17" s="211"/>
      <c r="J17" s="211"/>
      <c r="K17" s="211"/>
      <c r="L17" s="211"/>
    </row>
    <row r="20" spans="7:13" ht="26.25" x14ac:dyDescent="0.4">
      <c r="G20" s="212" t="s">
        <v>191</v>
      </c>
      <c r="H20" s="213"/>
      <c r="I20" s="213"/>
      <c r="J20" s="213"/>
      <c r="K20" s="213"/>
      <c r="L20" s="214"/>
      <c r="M20" s="79"/>
    </row>
    <row r="22" spans="7:13" x14ac:dyDescent="0.25">
      <c r="G22" s="5" t="s">
        <v>192</v>
      </c>
      <c r="I22" s="80"/>
    </row>
    <row r="24" spans="7:13" x14ac:dyDescent="0.25">
      <c r="G24" s="1" t="s">
        <v>193</v>
      </c>
    </row>
    <row r="25" spans="7:13" ht="15.75" thickBot="1" x14ac:dyDescent="0.3"/>
    <row r="26" spans="7:13" ht="15.75" thickBot="1" x14ac:dyDescent="0.3">
      <c r="H26" s="132" t="s">
        <v>194</v>
      </c>
      <c r="I26" s="133"/>
      <c r="J26" s="134"/>
    </row>
    <row r="28" spans="7:13" x14ac:dyDescent="0.25">
      <c r="G28" s="3" t="s">
        <v>1</v>
      </c>
    </row>
    <row r="29" spans="7:13" x14ac:dyDescent="0.25">
      <c r="G29" s="1" t="s">
        <v>195</v>
      </c>
    </row>
    <row r="30" spans="7:13" x14ac:dyDescent="0.25">
      <c r="G30" s="1" t="s">
        <v>196</v>
      </c>
    </row>
    <row r="31" spans="7:13" x14ac:dyDescent="0.25">
      <c r="G31" s="1" t="s">
        <v>197</v>
      </c>
    </row>
    <row r="32" spans="7:13" ht="15.75" thickBot="1" x14ac:dyDescent="0.3"/>
    <row r="33" spans="6:13" ht="15.75" thickBot="1" x14ac:dyDescent="0.3">
      <c r="H33" s="74" t="s">
        <v>9</v>
      </c>
      <c r="I33" s="117" t="s">
        <v>7</v>
      </c>
      <c r="J33" s="117"/>
      <c r="K33" s="10" t="s">
        <v>62</v>
      </c>
      <c r="L33" s="10" t="s">
        <v>9</v>
      </c>
    </row>
    <row r="34" spans="6:13" ht="15.75" thickBot="1" x14ac:dyDescent="0.3">
      <c r="H34" s="11" t="s">
        <v>6</v>
      </c>
      <c r="I34" s="12">
        <v>0</v>
      </c>
      <c r="J34" s="13">
        <v>4</v>
      </c>
      <c r="K34" s="14">
        <f>PRODUCT(I34,J34)</f>
        <v>0</v>
      </c>
      <c r="L34" s="15" t="s">
        <v>6</v>
      </c>
    </row>
    <row r="37" spans="6:13" ht="26.25" x14ac:dyDescent="0.4">
      <c r="G37" s="135" t="s">
        <v>199</v>
      </c>
      <c r="H37" s="136"/>
      <c r="I37" s="136"/>
      <c r="J37" s="136"/>
      <c r="K37" s="136"/>
      <c r="L37" s="136"/>
      <c r="M37" s="81"/>
    </row>
    <row r="40" spans="6:13" x14ac:dyDescent="0.25">
      <c r="G40" s="5" t="s">
        <v>198</v>
      </c>
    </row>
    <row r="42" spans="6:13" x14ac:dyDescent="0.25">
      <c r="F42" s="6" t="s">
        <v>122</v>
      </c>
      <c r="G42" s="1" t="s">
        <v>200</v>
      </c>
    </row>
    <row r="43" spans="6:13" ht="15.75" thickBot="1" x14ac:dyDescent="0.3"/>
    <row r="44" spans="6:13" ht="15.75" thickBot="1" x14ac:dyDescent="0.3">
      <c r="H44" s="132" t="s">
        <v>201</v>
      </c>
      <c r="I44" s="133"/>
      <c r="J44" s="133"/>
      <c r="K44" s="134"/>
    </row>
    <row r="46" spans="6:13" x14ac:dyDescent="0.25">
      <c r="G46" s="3" t="s">
        <v>1</v>
      </c>
    </row>
    <row r="47" spans="6:13" x14ac:dyDescent="0.25">
      <c r="G47" s="1" t="s">
        <v>202</v>
      </c>
    </row>
    <row r="48" spans="6:13" x14ac:dyDescent="0.25">
      <c r="G48" s="1" t="s">
        <v>203</v>
      </c>
    </row>
    <row r="49" spans="6:12" x14ac:dyDescent="0.25">
      <c r="G49" s="1" t="s">
        <v>204</v>
      </c>
    </row>
    <row r="50" spans="6:12" ht="15.75" thickBot="1" x14ac:dyDescent="0.3">
      <c r="H50" s="27"/>
      <c r="I50" s="27"/>
      <c r="J50" s="27"/>
      <c r="K50" s="27"/>
      <c r="L50" s="27"/>
    </row>
    <row r="51" spans="6:12" ht="15.75" thickBot="1" x14ac:dyDescent="0.3">
      <c r="H51" s="27"/>
      <c r="I51" s="27"/>
      <c r="J51" s="27"/>
      <c r="K51" s="66" t="s">
        <v>25</v>
      </c>
      <c r="L51" s="27"/>
    </row>
    <row r="52" spans="6:12" ht="15.75" customHeight="1" thickBot="1" x14ac:dyDescent="0.3">
      <c r="H52" s="30" t="s">
        <v>9</v>
      </c>
      <c r="I52" s="84" t="s">
        <v>205</v>
      </c>
      <c r="J52" s="85" t="s">
        <v>206</v>
      </c>
      <c r="K52" s="68" t="s">
        <v>8</v>
      </c>
      <c r="L52" s="31" t="s">
        <v>10</v>
      </c>
    </row>
    <row r="53" spans="6:12" ht="15.75" thickBot="1" x14ac:dyDescent="0.3">
      <c r="H53" s="225" t="s">
        <v>6</v>
      </c>
      <c r="I53" s="82">
        <v>6</v>
      </c>
      <c r="J53" s="83">
        <v>3</v>
      </c>
      <c r="K53" s="229">
        <f>PRODUCT(I53,J53,0.5)</f>
        <v>9</v>
      </c>
      <c r="L53" s="227" t="s">
        <v>17</v>
      </c>
    </row>
    <row r="54" spans="6:12" ht="15.75" thickBot="1" x14ac:dyDescent="0.3">
      <c r="H54" s="226"/>
      <c r="I54" s="197">
        <v>2</v>
      </c>
      <c r="J54" s="197"/>
      <c r="K54" s="229"/>
      <c r="L54" s="228"/>
    </row>
    <row r="57" spans="6:12" x14ac:dyDescent="0.25">
      <c r="F57" s="6" t="s">
        <v>208</v>
      </c>
      <c r="G57" s="1" t="s">
        <v>207</v>
      </c>
    </row>
    <row r="58" spans="6:12" ht="15.75" thickBot="1" x14ac:dyDescent="0.3"/>
    <row r="59" spans="6:12" ht="15.75" thickBot="1" x14ac:dyDescent="0.3">
      <c r="H59" s="132" t="s">
        <v>209</v>
      </c>
      <c r="I59" s="133"/>
      <c r="J59" s="133"/>
      <c r="K59" s="134"/>
    </row>
    <row r="61" spans="6:12" x14ac:dyDescent="0.25">
      <c r="G61" s="3" t="s">
        <v>1</v>
      </c>
    </row>
    <row r="62" spans="6:12" x14ac:dyDescent="0.25">
      <c r="G62" s="1" t="s">
        <v>210</v>
      </c>
    </row>
    <row r="63" spans="6:12" x14ac:dyDescent="0.25">
      <c r="G63" s="1" t="s">
        <v>211</v>
      </c>
    </row>
    <row r="64" spans="6:12" x14ac:dyDescent="0.25">
      <c r="G64" s="1" t="s">
        <v>212</v>
      </c>
    </row>
    <row r="65" spans="8:12" ht="15.75" thickBot="1" x14ac:dyDescent="0.3"/>
    <row r="66" spans="8:12" ht="15.75" thickBot="1" x14ac:dyDescent="0.3">
      <c r="H66" s="27"/>
      <c r="I66" s="27"/>
      <c r="J66" s="27"/>
      <c r="K66" s="66" t="s">
        <v>25</v>
      </c>
      <c r="L66" s="27"/>
    </row>
    <row r="67" spans="8:12" ht="15.75" thickBot="1" x14ac:dyDescent="0.3">
      <c r="H67" s="30" t="s">
        <v>9</v>
      </c>
      <c r="I67" s="84" t="s">
        <v>205</v>
      </c>
      <c r="J67" s="85" t="s">
        <v>206</v>
      </c>
      <c r="K67" s="68" t="s">
        <v>8</v>
      </c>
      <c r="L67" s="31" t="s">
        <v>10</v>
      </c>
    </row>
    <row r="68" spans="8:12" ht="15.75" thickBot="1" x14ac:dyDescent="0.3">
      <c r="H68" s="75" t="s">
        <v>6</v>
      </c>
      <c r="I68" s="82">
        <v>0</v>
      </c>
      <c r="J68" s="83">
        <v>0</v>
      </c>
      <c r="K68" s="60">
        <f>PRODUCT(I68,J68)</f>
        <v>0</v>
      </c>
      <c r="L68" s="76" t="s">
        <v>17</v>
      </c>
    </row>
    <row r="69" spans="8:12" x14ac:dyDescent="0.25">
      <c r="H69" s="87"/>
      <c r="I69" s="223"/>
      <c r="J69" s="224"/>
      <c r="K69" s="88"/>
      <c r="L69" s="86"/>
    </row>
  </sheetData>
  <sheetProtection password="8007" sheet="1" objects="1" scenarios="1" selectLockedCells="1"/>
  <mergeCells count="19">
    <mergeCell ref="I69:J69"/>
    <mergeCell ref="H26:J26"/>
    <mergeCell ref="I33:J33"/>
    <mergeCell ref="G37:L37"/>
    <mergeCell ref="H44:K44"/>
    <mergeCell ref="H53:H54"/>
    <mergeCell ref="L53:L54"/>
    <mergeCell ref="K53:K54"/>
    <mergeCell ref="I54:J54"/>
    <mergeCell ref="H59:K59"/>
    <mergeCell ref="G14:L14"/>
    <mergeCell ref="G15:L17"/>
    <mergeCell ref="G20:L20"/>
    <mergeCell ref="G3:L5"/>
    <mergeCell ref="G9:I9"/>
    <mergeCell ref="G10:L10"/>
    <mergeCell ref="G11:L11"/>
    <mergeCell ref="G12:L12"/>
    <mergeCell ref="G13:M13"/>
  </mergeCells>
  <dataValidations count="3">
    <dataValidation type="list" allowBlank="1" showInputMessage="1" showErrorMessage="1" sqref="L34">
      <formula1>lineaire</formula1>
    </dataValidation>
    <dataValidation type="list" showInputMessage="1" showErrorMessage="1" sqref="H34 H53 H68">
      <formula1>lineaire</formula1>
    </dataValidation>
    <dataValidation type="list" allowBlank="1" showInputMessage="1" showErrorMessage="1" sqref="L53 L68">
      <formula1>surface</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O37"/>
  <sheetViews>
    <sheetView showGridLines="0" showRowColHeaders="0" topLeftCell="A17" workbookViewId="0">
      <selection activeCell="H37" sqref="H37"/>
    </sheetView>
  </sheetViews>
  <sheetFormatPr baseColWidth="10" defaultRowHeight="15" x14ac:dyDescent="0.25"/>
  <cols>
    <col min="1" max="16384" width="11.42578125" style="1"/>
  </cols>
  <sheetData>
    <row r="2" spans="6:12" ht="15.75" thickBot="1" x14ac:dyDescent="0.3"/>
    <row r="3" spans="6:12" x14ac:dyDescent="0.25">
      <c r="G3" s="198" t="s">
        <v>217</v>
      </c>
      <c r="H3" s="215"/>
      <c r="I3" s="215"/>
      <c r="J3" s="215"/>
      <c r="K3" s="215"/>
      <c r="L3" s="216"/>
    </row>
    <row r="4" spans="6:12" x14ac:dyDescent="0.25">
      <c r="G4" s="217"/>
      <c r="H4" s="218"/>
      <c r="I4" s="218"/>
      <c r="J4" s="218"/>
      <c r="K4" s="218"/>
      <c r="L4" s="219"/>
    </row>
    <row r="5" spans="6:12" ht="15.75" thickBot="1" x14ac:dyDescent="0.3">
      <c r="G5" s="220"/>
      <c r="H5" s="221"/>
      <c r="I5" s="221"/>
      <c r="J5" s="221"/>
      <c r="K5" s="221"/>
      <c r="L5" s="222"/>
    </row>
    <row r="8" spans="6:12" x14ac:dyDescent="0.25">
      <c r="G8" s="5" t="s">
        <v>218</v>
      </c>
    </row>
    <row r="10" spans="6:12" ht="15" customHeight="1" x14ac:dyDescent="0.35">
      <c r="F10" s="26" t="s">
        <v>41</v>
      </c>
      <c r="G10" s="167" t="s">
        <v>219</v>
      </c>
      <c r="H10" s="167"/>
      <c r="I10" s="167"/>
      <c r="J10" s="167"/>
      <c r="K10" s="167"/>
      <c r="L10" s="167"/>
    </row>
    <row r="11" spans="6:12" ht="15" customHeight="1" x14ac:dyDescent="0.35">
      <c r="F11" s="26" t="s">
        <v>41</v>
      </c>
      <c r="G11" s="167" t="s">
        <v>220</v>
      </c>
      <c r="H11" s="167"/>
      <c r="I11" s="167"/>
      <c r="J11" s="167"/>
      <c r="K11" s="167"/>
      <c r="L11" s="167"/>
    </row>
    <row r="12" spans="6:12" ht="15" customHeight="1" x14ac:dyDescent="0.35">
      <c r="F12" s="26" t="s">
        <v>41</v>
      </c>
      <c r="G12" s="167" t="s">
        <v>221</v>
      </c>
      <c r="H12" s="167"/>
      <c r="I12" s="167"/>
      <c r="J12" s="167"/>
      <c r="K12" s="167"/>
      <c r="L12" s="167"/>
    </row>
    <row r="13" spans="6:12" ht="15" customHeight="1" x14ac:dyDescent="0.35">
      <c r="F13" s="26" t="s">
        <v>41</v>
      </c>
      <c r="G13" s="167" t="s">
        <v>222</v>
      </c>
      <c r="H13" s="167"/>
      <c r="I13" s="167"/>
      <c r="J13" s="167"/>
      <c r="K13" s="167"/>
      <c r="L13" s="167"/>
    </row>
    <row r="14" spans="6:12" ht="15" customHeight="1" x14ac:dyDescent="0.35">
      <c r="F14" s="26" t="s">
        <v>41</v>
      </c>
      <c r="G14" s="167" t="s">
        <v>223</v>
      </c>
      <c r="H14" s="167"/>
      <c r="I14" s="167"/>
      <c r="J14" s="167"/>
      <c r="K14" s="167"/>
      <c r="L14" s="167"/>
    </row>
    <row r="15" spans="6:12" ht="15" customHeight="1" x14ac:dyDescent="0.25">
      <c r="G15" s="167"/>
      <c r="H15" s="167"/>
      <c r="I15" s="167"/>
      <c r="J15" s="167"/>
      <c r="K15" s="167"/>
      <c r="L15" s="167"/>
    </row>
    <row r="16" spans="6:12" x14ac:dyDescent="0.25">
      <c r="G16" s="167"/>
      <c r="H16" s="167"/>
      <c r="I16" s="167"/>
      <c r="J16" s="167"/>
      <c r="K16" s="167"/>
      <c r="L16" s="167"/>
    </row>
    <row r="17" spans="6:15" ht="15" customHeight="1" x14ac:dyDescent="0.35">
      <c r="F17" s="26" t="s">
        <v>41</v>
      </c>
      <c r="G17" s="167" t="s">
        <v>224</v>
      </c>
      <c r="H17" s="167"/>
      <c r="I17" s="167"/>
      <c r="J17" s="167"/>
      <c r="K17" s="167"/>
      <c r="L17" s="167"/>
    </row>
    <row r="18" spans="6:15" x14ac:dyDescent="0.25">
      <c r="G18" s="167"/>
      <c r="H18" s="167"/>
      <c r="I18" s="167"/>
      <c r="J18" s="167"/>
      <c r="K18" s="167"/>
      <c r="L18" s="167"/>
    </row>
    <row r="20" spans="6:15" ht="26.25" x14ac:dyDescent="0.4">
      <c r="G20" s="135" t="s">
        <v>226</v>
      </c>
      <c r="H20" s="136"/>
      <c r="I20" s="136"/>
      <c r="J20" s="136"/>
      <c r="K20" s="136"/>
      <c r="L20" s="137"/>
    </row>
    <row r="23" spans="6:15" x14ac:dyDescent="0.25">
      <c r="G23" s="5" t="s">
        <v>225</v>
      </c>
    </row>
    <row r="25" spans="6:15" x14ac:dyDescent="0.25">
      <c r="G25" s="178" t="s">
        <v>227</v>
      </c>
      <c r="H25" s="178"/>
      <c r="I25" s="178"/>
      <c r="J25" s="178"/>
      <c r="K25" s="178"/>
      <c r="L25" s="178"/>
    </row>
    <row r="26" spans="6:15" x14ac:dyDescent="0.25">
      <c r="G26" s="178"/>
      <c r="H26" s="178"/>
      <c r="I26" s="178"/>
      <c r="J26" s="178"/>
      <c r="K26" s="178"/>
      <c r="L26" s="178"/>
    </row>
    <row r="27" spans="6:15" ht="15.75" thickBot="1" x14ac:dyDescent="0.3">
      <c r="O27"/>
    </row>
    <row r="28" spans="6:15" ht="15.75" thickBot="1" x14ac:dyDescent="0.3">
      <c r="H28" s="132" t="s">
        <v>228</v>
      </c>
      <c r="I28" s="133"/>
      <c r="J28" s="133"/>
      <c r="K28" s="134"/>
    </row>
    <row r="30" spans="6:15" x14ac:dyDescent="0.25">
      <c r="G30" s="3" t="s">
        <v>1</v>
      </c>
    </row>
    <row r="31" spans="6:15" x14ac:dyDescent="0.25">
      <c r="G31" s="1" t="s">
        <v>229</v>
      </c>
    </row>
    <row r="32" spans="6:15" x14ac:dyDescent="0.25">
      <c r="G32" s="1" t="s">
        <v>230</v>
      </c>
    </row>
    <row r="33" spans="7:12" x14ac:dyDescent="0.25">
      <c r="G33" s="1" t="s">
        <v>231</v>
      </c>
    </row>
    <row r="34" spans="7:12" ht="15.75" thickBot="1" x14ac:dyDescent="0.3"/>
    <row r="35" spans="7:12" ht="15.75" thickBot="1" x14ac:dyDescent="0.3">
      <c r="H35" s="27"/>
      <c r="I35" s="27"/>
      <c r="J35" s="27"/>
      <c r="K35" s="66" t="s">
        <v>25</v>
      </c>
      <c r="L35" s="27"/>
    </row>
    <row r="36" spans="7:12" ht="15.75" thickBot="1" x14ac:dyDescent="0.3">
      <c r="H36" s="30" t="s">
        <v>9</v>
      </c>
      <c r="I36" s="90" t="s">
        <v>232</v>
      </c>
      <c r="J36" s="30" t="s">
        <v>121</v>
      </c>
      <c r="K36" s="68" t="s">
        <v>8</v>
      </c>
      <c r="L36" s="31" t="s">
        <v>10</v>
      </c>
    </row>
    <row r="37" spans="7:12" ht="15.75" thickBot="1" x14ac:dyDescent="0.3">
      <c r="H37" s="11" t="s">
        <v>6</v>
      </c>
      <c r="I37" s="12">
        <v>0</v>
      </c>
      <c r="J37" s="21">
        <v>0</v>
      </c>
      <c r="K37" s="60">
        <f>PRODUCT(I37,J37)</f>
        <v>0</v>
      </c>
      <c r="L37" s="89" t="s">
        <v>17</v>
      </c>
    </row>
  </sheetData>
  <sheetProtection password="8007" sheet="1" objects="1" scenarios="1" selectLockedCells="1"/>
  <mergeCells count="10">
    <mergeCell ref="G17:L18"/>
    <mergeCell ref="G20:L20"/>
    <mergeCell ref="G25:L26"/>
    <mergeCell ref="H28:K28"/>
    <mergeCell ref="G3:L5"/>
    <mergeCell ref="G10:L10"/>
    <mergeCell ref="G11:L11"/>
    <mergeCell ref="G12:L12"/>
    <mergeCell ref="G13:L13"/>
    <mergeCell ref="G14:L16"/>
  </mergeCells>
  <dataValidations count="2">
    <dataValidation type="list" allowBlank="1" showInputMessage="1" showErrorMessage="1" sqref="L37">
      <formula1>surface</formula1>
    </dataValidation>
    <dataValidation type="list" showInputMessage="1" showErrorMessage="1" sqref="H37">
      <formula1>lineaire</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vt:i4>
      </vt:variant>
    </vt:vector>
  </HeadingPairs>
  <TitlesOfParts>
    <vt:vector size="15" baseType="lpstr">
      <vt:lpstr>ressources</vt:lpstr>
      <vt:lpstr>le carré</vt:lpstr>
      <vt:lpstr>le cercle</vt:lpstr>
      <vt:lpstr>le rectangle</vt:lpstr>
      <vt:lpstr>le triangle</vt:lpstr>
      <vt:lpstr>le triangle rectangle</vt:lpstr>
      <vt:lpstr>le triangle équilatéral</vt:lpstr>
      <vt:lpstr>losange</vt:lpstr>
      <vt:lpstr>parallèlogramme</vt:lpstr>
      <vt:lpstr>trapèze</vt:lpstr>
      <vt:lpstr>cube</vt:lpstr>
      <vt:lpstr>sphère</vt:lpstr>
      <vt:lpstr>cylindre</vt:lpstr>
      <vt:lpstr>lineaire</vt:lpstr>
      <vt:lpstr>surface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dc:creator>
  <cp:lastModifiedBy>Daniel</cp:lastModifiedBy>
  <dcterms:created xsi:type="dcterms:W3CDTF">2013-12-01T10:09:27Z</dcterms:created>
  <dcterms:modified xsi:type="dcterms:W3CDTF">2014-01-06T16:38:00Z</dcterms:modified>
</cp:coreProperties>
</file>